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firstSheet="1" activeTab="1"/>
  </bookViews>
  <sheets>
    <sheet name="Base" sheetId="1" state="hidden" r:id="rId1"/>
    <sheet name="Casino" sheetId="2" r:id="rId2"/>
    <sheet name="IMP-PDF" sheetId="3" r:id="rId3"/>
    <sheet name="Hoja1" sheetId="4" state="hidden" r:id="rId4"/>
    <sheet name="PDF" sheetId="5" r:id="rId5"/>
  </sheets>
  <externalReferences>
    <externalReference r:id="rId8"/>
  </externalReferences>
  <definedNames>
    <definedName name="_xlnm.Print_Area" localSheetId="0">'Base'!$A$1:$F$57</definedName>
    <definedName name="_xlnm.Print_Area" localSheetId="1">'Casino'!$A$1:$H$124</definedName>
    <definedName name="_xlnm.Print_Area" localSheetId="2">'IMP-PDF'!$A$1:$G$80</definedName>
  </definedNames>
  <calcPr fullCalcOnLoad="1"/>
</workbook>
</file>

<file path=xl/sharedStrings.xml><?xml version="1.0" encoding="utf-8"?>
<sst xmlns="http://schemas.openxmlformats.org/spreadsheetml/2006/main" count="726" uniqueCount="421">
  <si>
    <t>Lunes</t>
  </si>
  <si>
    <t>Martes</t>
  </si>
  <si>
    <t>Miércoles</t>
  </si>
  <si>
    <t>Jueves</t>
  </si>
  <si>
    <t>Viernes</t>
  </si>
  <si>
    <t>Plato de fondo</t>
  </si>
  <si>
    <t>Salad bar</t>
  </si>
  <si>
    <t>Postres</t>
  </si>
  <si>
    <t>RT</t>
  </si>
  <si>
    <t>Jalea</t>
  </si>
  <si>
    <t>Postre</t>
  </si>
  <si>
    <t>Salad Bar</t>
  </si>
  <si>
    <t>Sopa o Crema</t>
  </si>
  <si>
    <t>Ensalada de frutas</t>
  </si>
  <si>
    <t>Papas rellenas con queso</t>
  </si>
  <si>
    <t>Macedonia</t>
  </si>
  <si>
    <t>Plátano</t>
  </si>
  <si>
    <t>Pera</t>
  </si>
  <si>
    <t>Leche nevada</t>
  </si>
  <si>
    <t>Fecha</t>
  </si>
  <si>
    <t>Sopa</t>
  </si>
  <si>
    <t>Calorias</t>
  </si>
  <si>
    <t>Naranja</t>
  </si>
  <si>
    <t>Manzana</t>
  </si>
  <si>
    <t>Chocolate Party</t>
  </si>
  <si>
    <t>Sabores caseros</t>
  </si>
  <si>
    <t>Frescura del huerto</t>
  </si>
  <si>
    <t>Piensa dulce</t>
  </si>
  <si>
    <t>MENÚ AGOSTO 2010</t>
  </si>
  <si>
    <t>Semana 1/02 al 06 de agosto del 2010</t>
  </si>
  <si>
    <t>Semana 2/ 09 al 13 de agosto del 2010</t>
  </si>
  <si>
    <t>Semana 3/16 al 20 de agosto del 2010</t>
  </si>
  <si>
    <t>Semana 4/23 al 27 de agosto del 2010</t>
  </si>
  <si>
    <t>Semana 5/30 de agosto al 03 de septiembre del 2010</t>
  </si>
  <si>
    <t>Pasta Party</t>
  </si>
  <si>
    <t>Hot dog Party</t>
  </si>
  <si>
    <t>Flan de vainilla</t>
  </si>
  <si>
    <t>Kiwi</t>
  </si>
  <si>
    <t>Arroz milanesa</t>
  </si>
  <si>
    <t>Postre Party</t>
  </si>
  <si>
    <t>Tartaleta de manzana</t>
  </si>
  <si>
    <t>Charquicán de verduras con huevo frito</t>
  </si>
  <si>
    <t>Helado</t>
  </si>
  <si>
    <t>Compota de manzana</t>
  </si>
  <si>
    <t xml:space="preserve">Jalea </t>
  </si>
  <si>
    <t>Naranja/Kiwi</t>
  </si>
  <si>
    <t>*Bocado de pollo</t>
  </si>
  <si>
    <t>Garbanzos con vienesas</t>
  </si>
  <si>
    <t xml:space="preserve">Pera  </t>
  </si>
  <si>
    <t>Yogurt americano</t>
  </si>
  <si>
    <t>*Wraps vegetariano</t>
  </si>
  <si>
    <t xml:space="preserve">Plátano  </t>
  </si>
  <si>
    <t>Porotos con vienesas</t>
  </si>
  <si>
    <t>Q´ rico es: Pastel de papas y zapallo</t>
  </si>
  <si>
    <t>Q´rico es: Croqueta de pollo, zapallo y queso</t>
  </si>
  <si>
    <t>Q´rico es: Aderezo de zapallo y yogurt</t>
  </si>
  <si>
    <t>Q´rico es: Sopaipillas pasadas con naranja</t>
  </si>
  <si>
    <t>Q´rico es: Tarta de zapallo con salsa de frambuesa</t>
  </si>
  <si>
    <t>Biscocho con manjar</t>
  </si>
  <si>
    <t>Ensalada de fruta</t>
  </si>
  <si>
    <t>Tortellini a la napolitana</t>
  </si>
  <si>
    <t>Espuma de limón</t>
  </si>
  <si>
    <t>Ensalada de frutas con leche condensada</t>
  </si>
  <si>
    <t>Leche asada</t>
  </si>
  <si>
    <t>Yogurt</t>
  </si>
  <si>
    <t>Sandwich de pollo con salsa barbacue</t>
  </si>
  <si>
    <t>Leche con avena y caramelo</t>
  </si>
  <si>
    <t>Eclair con manjar</t>
  </si>
  <si>
    <t>Mousse de chocolate</t>
  </si>
  <si>
    <t>Maicena con leche y caramelo</t>
  </si>
  <si>
    <t>Guiso de carne con arroz</t>
  </si>
  <si>
    <t>Varitas de  pescado apanados con verduras al vapor</t>
  </si>
  <si>
    <t>*Pollo al horno con verduras al vapor</t>
  </si>
  <si>
    <t>Pollo a la soya con canutones</t>
  </si>
  <si>
    <t>Omelette de choclo/queso con berenjena y tomates asados</t>
  </si>
  <si>
    <t>*Ensalada  con huevo</t>
  </si>
  <si>
    <t>Pulpa de cerdo a la mostaza con puré de papas</t>
  </si>
  <si>
    <t>Burrtitos de carne con porotos negros</t>
  </si>
  <si>
    <t>*Pastel de zapallo italiano</t>
  </si>
  <si>
    <t>*Ensalada con queso chacra</t>
  </si>
  <si>
    <t>Kuchen de  durazno</t>
  </si>
  <si>
    <t>Pollo a la cacerola con arroz</t>
  </si>
  <si>
    <t>Pastel de papa con jamón y queso</t>
  </si>
  <si>
    <t>*Tortilla  de zanahoria con verduras al vapor</t>
  </si>
  <si>
    <t>Varitas de pescado con verduras y papa salteada</t>
  </si>
  <si>
    <t>*Pollo cocido con acelgas guisadas</t>
  </si>
  <si>
    <t>*Ensalada césar  con atún</t>
  </si>
  <si>
    <t>Kiwi/naranja</t>
  </si>
  <si>
    <t>Nuggets de pollo con arroz</t>
  </si>
  <si>
    <t>Hamburguesa de vacuno con puré de papas</t>
  </si>
  <si>
    <t>Omelette de verdura con  verduras al vapor</t>
  </si>
  <si>
    <t>*Guiso de cochayuyo con pino de carne</t>
  </si>
  <si>
    <t>Compota de manzana/ frutilla</t>
  </si>
  <si>
    <t>Carne guisada con arroz</t>
  </si>
  <si>
    <t>Pulpa de cerdo al orégano con verduras al gratín</t>
  </si>
  <si>
    <t>*Ensalada de queso fresco</t>
  </si>
  <si>
    <t>Roscas cona zúcar flor</t>
  </si>
  <si>
    <t>Merluza al limón con verduras al wok</t>
  </si>
  <si>
    <t>*Pollo a la plancha con zapallo italiano y zanahoria a la soya</t>
  </si>
  <si>
    <t>Pollo a la cacerola con verduras asadas</t>
  </si>
  <si>
    <t>Lentejas con  chorizo</t>
  </si>
  <si>
    <t>*Torta pascualina</t>
  </si>
  <si>
    <t>Carne al horno con arroz</t>
  </si>
  <si>
    <t>Pulpa de cerdo  al orégano con verduras al vapor</t>
  </si>
  <si>
    <t>Tortillón de poroto verde con puré de papas</t>
  </si>
  <si>
    <t>Bistec de cerdo con mostaciolli</t>
  </si>
  <si>
    <t>Asado alemán con verduras</t>
  </si>
  <si>
    <t>*Albóndigas de carne con verduras asadas</t>
  </si>
  <si>
    <t>Fajitas de carne con salsa cheddar y arroz mejicano</t>
  </si>
  <si>
    <t>*Ensalada naturista con huevo</t>
  </si>
  <si>
    <t>Pollo al jugo con puré de papas</t>
  </si>
  <si>
    <t>Varitas de pescado apanado con verduras al gratín</t>
  </si>
  <si>
    <t>*Pollo al horno con brócoli al gratín</t>
  </si>
  <si>
    <t>Albónigas en su salsa con arroz</t>
  </si>
  <si>
    <t>Omelette de  verduras con verduras al wok</t>
  </si>
  <si>
    <t>*Ensalada  con jamón y palta</t>
  </si>
  <si>
    <t>Escalopa de quesillo con verduras asadas</t>
  </si>
  <si>
    <t>*Pollo con verduras al vapor</t>
  </si>
  <si>
    <t>Duraznos al jugo</t>
  </si>
  <si>
    <t>Vienesas con queso y arroz</t>
  </si>
  <si>
    <t>*Ensalada naturista con queso chacra</t>
  </si>
  <si>
    <t>Tartaleta de fruta</t>
  </si>
  <si>
    <t>Pollo a la finas hierbas con puré de papas</t>
  </si>
  <si>
    <t>Pulpa de cerdo al horno con verduras asadas</t>
  </si>
  <si>
    <t>Natilla de chocolate con almendras</t>
  </si>
  <si>
    <t>Spaguetti con salsa de queso  y jamón</t>
  </si>
  <si>
    <t>Spaguetti  con salsa a lección: Boloñesa/Queso/Pesto</t>
  </si>
  <si>
    <t>Plato de Fondo 1</t>
  </si>
  <si>
    <t>Plato de Fondo 2</t>
  </si>
  <si>
    <t>Acompañamiento 1</t>
  </si>
  <si>
    <t>Acompañamiento 2</t>
  </si>
  <si>
    <t>Pizza napolitana</t>
  </si>
  <si>
    <t>Lechuga</t>
  </si>
  <si>
    <t>Choclo</t>
  </si>
  <si>
    <t>Tomate</t>
  </si>
  <si>
    <t>Arroz blanco</t>
  </si>
  <si>
    <t>Plato de Fondo 3</t>
  </si>
  <si>
    <t>Merluza pomodoro</t>
  </si>
  <si>
    <t>MENU ALMUERZO PROPUESTA CICLO INVIERNO 2018 - INSTITUTO HEBREO</t>
  </si>
  <si>
    <t>Cole slow</t>
  </si>
  <si>
    <t>Arroz graneado</t>
  </si>
  <si>
    <t>Tortilla de zanahoria</t>
  </si>
  <si>
    <t>Tortilla de champignon</t>
  </si>
  <si>
    <t>Salmon a la plancha</t>
  </si>
  <si>
    <t>Verduras con quinoa</t>
  </si>
  <si>
    <t>Salmon al eneldo</t>
  </si>
  <si>
    <t>Porotos granados</t>
  </si>
  <si>
    <t>Apio</t>
  </si>
  <si>
    <t>Omellete de champignon</t>
  </si>
  <si>
    <t>SEMANA 1</t>
  </si>
  <si>
    <t>Crema de verduras</t>
  </si>
  <si>
    <t>Merluza apanada</t>
  </si>
  <si>
    <t>Lentejas guisadas</t>
  </si>
  <si>
    <t>Lentejas con arroz</t>
  </si>
  <si>
    <t>Arroz con ciboulette</t>
  </si>
  <si>
    <t>Verduras quinoa</t>
  </si>
  <si>
    <t>Plto fondo 1er turno y Gan</t>
  </si>
  <si>
    <t>Ensalada 1er turno y Gan</t>
  </si>
  <si>
    <t>Postre 1er turno y Gan</t>
  </si>
  <si>
    <t>Vegetariano</t>
  </si>
  <si>
    <t>Merluza apanada con arroz</t>
  </si>
  <si>
    <t>Macedonia Light</t>
  </si>
  <si>
    <t>Merluza con arroz</t>
  </si>
  <si>
    <t xml:space="preserve">Salmon con arroz </t>
  </si>
  <si>
    <t>Manzana roja</t>
  </si>
  <si>
    <t>Suspiro limeño</t>
  </si>
  <si>
    <t xml:space="preserve"> </t>
  </si>
  <si>
    <t>Pepino ensalada</t>
  </si>
  <si>
    <t>Salsa pomodoro, pesto, crema</t>
  </si>
  <si>
    <t>Crema de verduras-garbanzos guisados</t>
  </si>
  <si>
    <t>Sopa al huevo - Lentejas con arroz</t>
  </si>
  <si>
    <t>Tortilla primavera</t>
  </si>
  <si>
    <t>Plato fondo 1er turno y Gan</t>
  </si>
  <si>
    <t>Postre 1erturno y Gan</t>
  </si>
  <si>
    <t>SEMANA 2</t>
  </si>
  <si>
    <t>Lechuga apio</t>
  </si>
  <si>
    <t>Yoghurt</t>
  </si>
  <si>
    <t>Piña al jugo</t>
  </si>
  <si>
    <t>Mousse de frutilla</t>
  </si>
  <si>
    <t>Semola con leche</t>
  </si>
  <si>
    <t xml:space="preserve">Macedonia </t>
  </si>
  <si>
    <t>Rissoto de champignon</t>
  </si>
  <si>
    <t>Tortilla primavera con arroz</t>
  </si>
  <si>
    <t>Salmon con papas</t>
  </si>
  <si>
    <t>SEMANA 3</t>
  </si>
  <si>
    <t xml:space="preserve">Chilena </t>
  </si>
  <si>
    <t xml:space="preserve">Repollo morado </t>
  </si>
  <si>
    <t xml:space="preserve">Tomate </t>
  </si>
  <si>
    <t>Poroto vcrde frances</t>
  </si>
  <si>
    <t>Ensala 1er turno y Gan</t>
  </si>
  <si>
    <t>Lazagna de verduras</t>
  </si>
  <si>
    <t>Porotos granados con mazamorra</t>
  </si>
  <si>
    <t>Mousse de Frutilla</t>
  </si>
  <si>
    <t>Durazno al jugo</t>
  </si>
  <si>
    <t>Lechuga Choclo</t>
  </si>
  <si>
    <t>Pollo barbecue</t>
  </si>
  <si>
    <t>Pollo con arroz</t>
  </si>
  <si>
    <t>Garbanzos guisados</t>
  </si>
  <si>
    <t>Omellete de  esparrago con cous cous con verduras</t>
  </si>
  <si>
    <t>celiaco</t>
  </si>
  <si>
    <t>SEMANA 4</t>
  </si>
  <si>
    <t xml:space="preserve">Zanahoria rallada </t>
  </si>
  <si>
    <t>Porotos negros con perejil</t>
  </si>
  <si>
    <t>Reineta a la plancha</t>
  </si>
  <si>
    <t>Verdura con quinoa</t>
  </si>
  <si>
    <t>Merluza al pomodoro</t>
  </si>
  <si>
    <t>Sopa de fideos</t>
  </si>
  <si>
    <t>Crema de verduras - porotos a la chilena</t>
  </si>
  <si>
    <t>Choclo a la crema- arroz</t>
  </si>
  <si>
    <t>Salmon a la soya</t>
  </si>
  <si>
    <t>Ensalda de 1er turno y Gan</t>
  </si>
  <si>
    <t>Pto fondo 1er turno y Gan</t>
  </si>
  <si>
    <t>Celiaco</t>
  </si>
  <si>
    <t xml:space="preserve">Sopa de ave </t>
  </si>
  <si>
    <t>Pastel de papas pino carne vegetal</t>
  </si>
  <si>
    <t>Repollo morado apio</t>
  </si>
  <si>
    <t>Zanahoria rallada pepino ensalada</t>
  </si>
  <si>
    <t>Salmon con choclo a la crema</t>
  </si>
  <si>
    <t>Brazo reina con mermelada</t>
  </si>
  <si>
    <t>Semola con leche con salsa frutilla</t>
  </si>
  <si>
    <t>Mouuse de Durazno</t>
  </si>
  <si>
    <t>Compota de ciruela con mote</t>
  </si>
  <si>
    <t>Salmon a Las finas hierbas</t>
  </si>
  <si>
    <t>LUNES</t>
  </si>
  <si>
    <t>MARTES</t>
  </si>
  <si>
    <t>MIERCOLES</t>
  </si>
  <si>
    <t>JUEVES</t>
  </si>
  <si>
    <t>VIERNES</t>
  </si>
  <si>
    <t>Crema zapallo italiano</t>
  </si>
  <si>
    <t>Garbanzos</t>
  </si>
  <si>
    <t>Coleslow</t>
  </si>
  <si>
    <t>Charquican con huevo frito</t>
  </si>
  <si>
    <t>Fideos cabellos con huevo revuelto</t>
  </si>
  <si>
    <t>Arroz perla</t>
  </si>
  <si>
    <t xml:space="preserve">Lechuga </t>
  </si>
  <si>
    <t>Lechuga tomate</t>
  </si>
  <si>
    <t>Empanada de queso</t>
  </si>
  <si>
    <t>Rissoto caprese- Omellette de esparrago</t>
  </si>
  <si>
    <t>Arroz con soya</t>
  </si>
  <si>
    <t>Compota de pera</t>
  </si>
  <si>
    <t>Arroz oriental</t>
  </si>
  <si>
    <t>Papas con mayonesa</t>
  </si>
  <si>
    <t>Chaumin de ave</t>
  </si>
  <si>
    <t xml:space="preserve">Sopa al huevo </t>
  </si>
  <si>
    <t>Espirales con soya y pollo</t>
  </si>
  <si>
    <t>Salmon</t>
  </si>
  <si>
    <t>Rissotto caprese</t>
  </si>
  <si>
    <t>Crema de zapallo - Garbanzos</t>
  </si>
  <si>
    <t>Lechuga zanahoria rallada</t>
  </si>
  <si>
    <t>Zanahori rallada</t>
  </si>
  <si>
    <t>Arroz con zanahoria</t>
  </si>
  <si>
    <t>Humita en olla con tomate</t>
  </si>
  <si>
    <t>Compota manzana roja pera</t>
  </si>
  <si>
    <t>Merluza con Arroz zanahoria</t>
  </si>
  <si>
    <t>Crema de apio - Porotos Guisados</t>
  </si>
  <si>
    <t xml:space="preserve">Arroz </t>
  </si>
  <si>
    <t>Portos granados al pilco</t>
  </si>
  <si>
    <t xml:space="preserve">Crema espinaca </t>
  </si>
  <si>
    <t>Salmom con arroz</t>
  </si>
  <si>
    <t xml:space="preserve">Merluza  pomodoro con cous cous </t>
  </si>
  <si>
    <t>Molida con arroz con soya</t>
  </si>
  <si>
    <t>Hamburguesas caseras</t>
  </si>
  <si>
    <t>Tortillas de verduras</t>
  </si>
  <si>
    <t>Tortillas de verduras con Papas cubos</t>
  </si>
  <si>
    <t>01 AL 04 NOVIEMBRE 2022</t>
  </si>
  <si>
    <t>FERIADOS</t>
  </si>
  <si>
    <t>BUFFET DE FRUTA</t>
  </si>
  <si>
    <t>VARIEDAD DE FRUT</t>
  </si>
  <si>
    <t>Caracoqueso</t>
  </si>
  <si>
    <t>Escalopa de quesillo</t>
  </si>
  <si>
    <t>Quesadilla con huacamole</t>
  </si>
  <si>
    <t>Salsa bolognesa</t>
  </si>
  <si>
    <t>SEMANA DEL 07 al 11 noviembre 2022</t>
  </si>
  <si>
    <t>SEMANA DEL 14 al 18 Noviembre 2022</t>
  </si>
  <si>
    <t>SEMANA DEL 21 al 25 noviembre 2022</t>
  </si>
  <si>
    <t>SEMANA DEL 28 al 30 noviembre 2022</t>
  </si>
  <si>
    <t>Sandwich de hamburguesa</t>
  </si>
  <si>
    <t>Cebolla</t>
  </si>
  <si>
    <t>Carne mongoliana</t>
  </si>
  <si>
    <t>Arroz chino</t>
  </si>
  <si>
    <t>Arroz con huyevo frito</t>
  </si>
  <si>
    <t>Arroz con huevo</t>
  </si>
  <si>
    <t>lechuga Espinaca</t>
  </si>
  <si>
    <t>Durazno al jugo y pina</t>
  </si>
  <si>
    <t>Lechuga choclo</t>
  </si>
  <si>
    <t>Durazno-manzana roja</t>
  </si>
  <si>
    <t>Sopa al huevo</t>
  </si>
  <si>
    <t>Reineta al jugo</t>
  </si>
  <si>
    <t>Lecchuga tomate</t>
  </si>
  <si>
    <t>Gan lentejas, 1erturno sandwich</t>
  </si>
  <si>
    <t>Mousse de durazno- helado centella</t>
  </si>
  <si>
    <t>Compota manzana solo profesores</t>
  </si>
  <si>
    <t>Gan platano, 1er turno platano y helado</t>
  </si>
  <si>
    <t>Hamburguesas con Fideos blancos</t>
  </si>
  <si>
    <t>Mix cuatro estaciones</t>
  </si>
  <si>
    <t>Zanahoria rallada alinada</t>
  </si>
  <si>
    <t>Poroto verde alinada</t>
  </si>
  <si>
    <t>Porotos a la chilena</t>
  </si>
  <si>
    <t>Gan salmon con arrozcon soya, 1erturno empanadas</t>
  </si>
  <si>
    <t>Crema de esparrago</t>
  </si>
  <si>
    <t>Rollo hawaiano</t>
  </si>
  <si>
    <t>Lechuga con zanahoria rallada</t>
  </si>
  <si>
    <t>Gan naranja, 1erturno leche asada naranaja</t>
  </si>
  <si>
    <t>Buffet de fruta</t>
  </si>
  <si>
    <t>Reinta arvejada</t>
  </si>
  <si>
    <t>Mostacioli - Arroz perla</t>
  </si>
  <si>
    <t>Lechuga escarola tomate</t>
  </si>
  <si>
    <t>Gan yoghrt, 1erturno yoghurt manzana roja</t>
  </si>
  <si>
    <t>Garbanzos guisados, Arroz con huevo frito</t>
  </si>
  <si>
    <t>Variedad de fruta</t>
  </si>
  <si>
    <t>Bolitas de carne</t>
  </si>
  <si>
    <t>Merluza a la vyscaina</t>
  </si>
  <si>
    <t>Bolitas de carne con soya</t>
  </si>
  <si>
    <t>Helado guallarauco, manzana roja</t>
  </si>
  <si>
    <t>Boliotas de carne con arroz</t>
  </si>
  <si>
    <t>Mousse de arandano-helado guallarauco</t>
  </si>
  <si>
    <t>Cous, verduras con cous cous</t>
  </si>
  <si>
    <t>Quinoa sola, verduras con quinoa</t>
  </si>
  <si>
    <t>Quinoa sola, verdura con quinoa</t>
  </si>
  <si>
    <t>cous solo, verduras con cous cous</t>
  </si>
  <si>
    <t>Mix cutra estaciones</t>
  </si>
  <si>
    <t>Espinaca con huevo rallado</t>
  </si>
  <si>
    <t>Cema de zapallo</t>
  </si>
  <si>
    <t>Pastelde zapallo italiano</t>
  </si>
  <si>
    <t>Mix cuatroa estaciones</t>
  </si>
  <si>
    <t>Salmon con arroz</t>
  </si>
  <si>
    <t>Maicena con salsa de manjar</t>
  </si>
  <si>
    <t>Reineta al limon</t>
  </si>
  <si>
    <t>Arroz Blanco</t>
  </si>
  <si>
    <t>Cous solo, verduras con cous cous</t>
  </si>
  <si>
    <t>Gan Jalea, 1er turno jalea naranja</t>
  </si>
  <si>
    <t>Pastel de zapallo italiano</t>
  </si>
  <si>
    <t>Mousse de durazno - jalea</t>
  </si>
  <si>
    <t>Repollo morado cilantro pasas</t>
  </si>
  <si>
    <t>Lechuga escarola-lechuga costina</t>
  </si>
  <si>
    <t>Apio alinado</t>
  </si>
  <si>
    <t>Gan porotos a la chilena, 1er turno pizza</t>
  </si>
  <si>
    <t>Solo quinoa, verduras con quinoa</t>
  </si>
  <si>
    <t>Crema de espinaca - Garbanzos</t>
  </si>
  <si>
    <t xml:space="preserve">Budin de pan </t>
  </si>
  <si>
    <t>Arroz graneadco</t>
  </si>
  <si>
    <t>Gan naranja, 1er turno semola con leche envasada naranja</t>
  </si>
  <si>
    <t>MENU ALMUERZO NOVIEMBRE 2022 - INSTITUTO HEBREO</t>
  </si>
  <si>
    <t>Merluza escabechada</t>
  </si>
  <si>
    <t>Crema de espinaca</t>
  </si>
  <si>
    <t>Tortilla de tomaste con queso</t>
  </si>
  <si>
    <t>Lechuga escarola choclo</t>
  </si>
  <si>
    <t>Gan yoghurt, 1erturno yoghurt manazana roja</t>
  </si>
  <si>
    <t>Variedad de frutas</t>
  </si>
  <si>
    <t>Pina al jugo</t>
  </si>
  <si>
    <t>Ppas duquesas-arroz perla</t>
  </si>
  <si>
    <t>Cous solo-veduras con cous cous</t>
  </si>
  <si>
    <t>Tortilla tomate queso con papas</t>
  </si>
  <si>
    <t>Polo con papas duquesaS</t>
  </si>
  <si>
    <t>Compota de ciruela</t>
  </si>
  <si>
    <t>Sopa de fideoas cabellos - Garbanzos guisados</t>
  </si>
  <si>
    <t>Lechuga espinaca</t>
  </si>
  <si>
    <t>Pebre tomate</t>
  </si>
  <si>
    <t xml:space="preserve">Humita en olla </t>
  </si>
  <si>
    <t>Solo quinoa, quinoa con verduras</t>
  </si>
  <si>
    <t>Solo cous cous, verduras con cous cous</t>
  </si>
  <si>
    <t>Torta de pina</t>
  </si>
  <si>
    <t>Repollo mixto con cilantro</t>
  </si>
  <si>
    <t>Sopade carne</t>
  </si>
  <si>
    <t>Tortilla de esparrago-merluza apanada</t>
  </si>
  <si>
    <t>Espirales - arroz graneado</t>
  </si>
  <si>
    <t>Cous cous solo, cous cous con verduras</t>
  </si>
  <si>
    <t>Helado centella</t>
  </si>
  <si>
    <t>Fideos con carne</t>
  </si>
  <si>
    <t>Mousse de Arandano-helado centella</t>
  </si>
  <si>
    <t>Mix cuatro esaciones</t>
  </si>
  <si>
    <t>Ensalada de tomate</t>
  </si>
  <si>
    <t xml:space="preserve">Crema de verduras - reineta al limon </t>
  </si>
  <si>
    <t>Lechga tomate</t>
  </si>
  <si>
    <t>Queque de chocolate, manzaa roja</t>
  </si>
  <si>
    <t>Esclopa de quesillo con arroz</t>
  </si>
  <si>
    <t>Fideos con huevo revuelto</t>
  </si>
  <si>
    <t>Compota de melon</t>
  </si>
  <si>
    <t>Queque de chocolate.</t>
  </si>
  <si>
    <t>Quifaros - Arroz graneado</t>
  </si>
  <si>
    <t xml:space="preserve">Jalea-mousse de durazno </t>
  </si>
  <si>
    <t>Gan jalea, 1erturno jalea, manzana roja</t>
  </si>
  <si>
    <t>Fideos blanco con Salmon</t>
  </si>
  <si>
    <t xml:space="preserve">Quinoa sola, vedura con quinoa </t>
  </si>
  <si>
    <t>Quifaros  con salsa pomodoro, crema</t>
  </si>
  <si>
    <t>Mousse de piña-helado guallarauco</t>
  </si>
  <si>
    <t>Gan Naranja, 1erturno naranja heldo guallarauco</t>
  </si>
  <si>
    <t>Gan lentejas con arroz, 1erturno Wrapas de pollo</t>
  </si>
  <si>
    <t>Compota dfe ciruela</t>
  </si>
  <si>
    <t>Wraps de pollo nachos</t>
  </si>
  <si>
    <t>solo cous cous, verduras con cos cous</t>
  </si>
  <si>
    <t>Lechuga escarola</t>
  </si>
  <si>
    <t>Lechuga con espinaca</t>
  </si>
  <si>
    <t>Mix cuatro estaciiones</t>
  </si>
  <si>
    <t>Queque de zanahoria</t>
  </si>
  <si>
    <t>Pepino ensalada con aceituna</t>
  </si>
  <si>
    <t>solo quinoa, verduras con quinoa</t>
  </si>
  <si>
    <t>Tortilla de verduras</t>
  </si>
  <si>
    <t>gan semola con leche, 1erturno semola con leche, manazanaroja y naranaja</t>
  </si>
  <si>
    <t>Lechuga Tomate</t>
  </si>
  <si>
    <t>Carne picada - con arroz</t>
  </si>
  <si>
    <t>Gan Gan salmon con arroz, 1erturno pizza</t>
  </si>
  <si>
    <t>Sopa de carne - Garbanzos</t>
  </si>
  <si>
    <t>Solo cous cous, verduras cous</t>
  </si>
  <si>
    <t>Papas  smaile- arroz perla-pure  de papas</t>
  </si>
  <si>
    <t>Hamburguesas caseras - con papas smaile</t>
  </si>
  <si>
    <t>Carne molida con papas smaile</t>
  </si>
  <si>
    <t>Sandwich pasta de huevo o Sandwich pasta de atun</t>
  </si>
  <si>
    <t>Cebolla morada</t>
  </si>
  <si>
    <t>Merluza al jugo</t>
  </si>
  <si>
    <t>Caracolitos con huevo revuelto</t>
  </si>
  <si>
    <t>Helado guallarauco</t>
  </si>
  <si>
    <t>Fideos blancos con huevo revuelto</t>
  </si>
  <si>
    <t>Compota de cirueta con manzana</t>
  </si>
  <si>
    <t>Helado guallarauco-mousse de arandano</t>
  </si>
  <si>
    <t>Lechuga escarola y lechuga costina</t>
  </si>
  <si>
    <t>Zanahoriab rallada alinada</t>
  </si>
  <si>
    <t>Verduras con cous cous</t>
  </si>
  <si>
    <t>quifaros al cilantro- arroz</t>
  </si>
  <si>
    <t>Gan Lentejas con arroz, 1erturno lentejas con arroz, salmon con quifaros</t>
  </si>
  <si>
    <t>Arroz con bolognesa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</si>
</sst>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/yyyy"/>
    <numFmt numFmtId="185" formatCode="[$-340A]dddd\,\ dd&quot; de &quot;mmmm&quot; de &quot;yyyy"/>
    <numFmt numFmtId="186" formatCode="d/m/yy;@"/>
    <numFmt numFmtId="187" formatCode="mmm\-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5.5"/>
      <name val="Calibri"/>
      <family val="2"/>
    </font>
    <font>
      <sz val="5.5"/>
      <color indexed="8"/>
      <name val="Calibri"/>
      <family val="2"/>
    </font>
    <font>
      <b/>
      <sz val="5.5"/>
      <color indexed="8"/>
      <name val="Calibri"/>
      <family val="2"/>
    </font>
    <font>
      <b/>
      <sz val="14"/>
      <name val="Book Antiqua"/>
      <family val="1"/>
    </font>
    <font>
      <sz val="14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.5"/>
      <color indexed="8"/>
      <name val="Calibri"/>
      <family val="2"/>
    </font>
    <font>
      <b/>
      <sz val="6.5"/>
      <color indexed="8"/>
      <name val="Calibri"/>
      <family val="2"/>
    </font>
    <font>
      <i/>
      <sz val="6.5"/>
      <color indexed="8"/>
      <name val="Calibri"/>
      <family val="2"/>
    </font>
    <font>
      <i/>
      <sz val="11"/>
      <color indexed="8"/>
      <name val="Calibri"/>
      <family val="2"/>
    </font>
    <font>
      <i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sz val="6"/>
      <color indexed="8"/>
      <name val="Book Antiqua"/>
      <family val="1"/>
    </font>
    <font>
      <sz val="6"/>
      <color indexed="8"/>
      <name val="Calibri"/>
      <family val="2"/>
    </font>
    <font>
      <b/>
      <sz val="5.5"/>
      <color indexed="9"/>
      <name val="Calibri"/>
      <family val="2"/>
    </font>
    <font>
      <sz val="13"/>
      <color indexed="8"/>
      <name val="Calibri"/>
      <family val="2"/>
    </font>
    <font>
      <sz val="14"/>
      <color indexed="8"/>
      <name val="Book Antiqua"/>
      <family val="1"/>
    </font>
    <font>
      <sz val="10"/>
      <color indexed="8"/>
      <name val="Book Antiqua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theme="1"/>
      <name val="Calibri"/>
      <family val="2"/>
    </font>
    <font>
      <b/>
      <sz val="6.5"/>
      <color theme="1"/>
      <name val="Calibri"/>
      <family val="2"/>
    </font>
    <font>
      <i/>
      <sz val="6.5"/>
      <color theme="1"/>
      <name val="Calibri"/>
      <family val="2"/>
    </font>
    <font>
      <i/>
      <sz val="11"/>
      <color theme="1"/>
      <name val="Calibri"/>
      <family val="2"/>
    </font>
    <font>
      <i/>
      <sz val="6.5"/>
      <color theme="1"/>
      <name val="Times New Roman"/>
      <family val="1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  <font>
      <sz val="6"/>
      <color theme="1"/>
      <name val="Book Antiqua"/>
      <family val="1"/>
    </font>
    <font>
      <sz val="6"/>
      <color theme="1"/>
      <name val="Calibri"/>
      <family val="2"/>
    </font>
    <font>
      <b/>
      <sz val="5.5"/>
      <color theme="0"/>
      <name val="Calibri"/>
      <family val="2"/>
    </font>
    <font>
      <sz val="5.5"/>
      <color theme="1"/>
      <name val="Calibri"/>
      <family val="2"/>
    </font>
    <font>
      <sz val="13"/>
      <color theme="1"/>
      <name val="Calibri"/>
      <family val="2"/>
    </font>
    <font>
      <b/>
      <sz val="5.5"/>
      <color theme="1"/>
      <name val="Calibri"/>
      <family val="2"/>
    </font>
    <font>
      <sz val="14"/>
      <color theme="1"/>
      <name val="Book Antiqua"/>
      <family val="1"/>
    </font>
    <font>
      <sz val="10"/>
      <color theme="1"/>
      <name val="Book Antiqua"/>
      <family val="1"/>
    </font>
    <font>
      <sz val="10"/>
      <color theme="1" tint="0.04998999834060669"/>
      <name val="Book Antiqua"/>
      <family val="1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5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vertical="center" wrapText="1"/>
    </xf>
    <xf numFmtId="0" fontId="60" fillId="0" borderId="15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/>
    </xf>
    <xf numFmtId="0" fontId="60" fillId="0" borderId="17" xfId="0" applyFont="1" applyFill="1" applyBorder="1" applyAlignment="1">
      <alignment vertical="center" wrapText="1"/>
    </xf>
    <xf numFmtId="0" fontId="60" fillId="0" borderId="18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vertical="center" wrapText="1"/>
    </xf>
    <xf numFmtId="0" fontId="60" fillId="0" borderId="19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/>
    </xf>
    <xf numFmtId="0" fontId="59" fillId="0" borderId="19" xfId="0" applyFont="1" applyFill="1" applyBorder="1" applyAlignment="1">
      <alignment vertical="center" wrapText="1"/>
    </xf>
    <xf numFmtId="0" fontId="61" fillId="0" borderId="19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vertical="center"/>
    </xf>
    <xf numFmtId="0" fontId="55" fillId="0" borderId="19" xfId="0" applyFont="1" applyFill="1" applyBorder="1" applyAlignment="1">
      <alignment vertical="center"/>
    </xf>
    <xf numFmtId="0" fontId="63" fillId="0" borderId="14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/>
    </xf>
    <xf numFmtId="0" fontId="55" fillId="0" borderId="16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 wrapText="1"/>
    </xf>
    <xf numFmtId="0" fontId="64" fillId="33" borderId="21" xfId="0" applyFont="1" applyFill="1" applyBorder="1" applyAlignment="1">
      <alignment horizontal="center" vertical="top"/>
    </xf>
    <xf numFmtId="0" fontId="65" fillId="33" borderId="21" xfId="0" applyFont="1" applyFill="1" applyBorder="1" applyAlignment="1">
      <alignment vertical="top"/>
    </xf>
    <xf numFmtId="0" fontId="2" fillId="33" borderId="21" xfId="0" applyFont="1" applyFill="1" applyBorder="1" applyAlignment="1">
      <alignment vertical="top"/>
    </xf>
    <xf numFmtId="0" fontId="65" fillId="33" borderId="22" xfId="0" applyFont="1" applyFill="1" applyBorder="1" applyAlignment="1">
      <alignment vertical="top"/>
    </xf>
    <xf numFmtId="0" fontId="65" fillId="33" borderId="23" xfId="0" applyFont="1" applyFill="1" applyBorder="1" applyAlignment="1">
      <alignment vertical="top"/>
    </xf>
    <xf numFmtId="0" fontId="66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65" fillId="34" borderId="21" xfId="0" applyFont="1" applyFill="1" applyBorder="1" applyAlignment="1">
      <alignment vertical="top"/>
    </xf>
    <xf numFmtId="0" fontId="65" fillId="34" borderId="23" xfId="0" applyFont="1" applyFill="1" applyBorder="1" applyAlignment="1">
      <alignment vertical="top"/>
    </xf>
    <xf numFmtId="0" fontId="2" fillId="34" borderId="23" xfId="0" applyFont="1" applyFill="1" applyBorder="1" applyAlignment="1">
      <alignment vertical="top"/>
    </xf>
    <xf numFmtId="0" fontId="2" fillId="34" borderId="24" xfId="0" applyFont="1" applyFill="1" applyBorder="1" applyAlignment="1">
      <alignment vertical="top" wrapText="1"/>
    </xf>
    <xf numFmtId="0" fontId="65" fillId="34" borderId="25" xfId="0" applyFont="1" applyFill="1" applyBorder="1" applyAlignment="1">
      <alignment vertical="top"/>
    </xf>
    <xf numFmtId="0" fontId="65" fillId="34" borderId="26" xfId="0" applyFont="1" applyFill="1" applyBorder="1" applyAlignment="1">
      <alignment vertical="top"/>
    </xf>
    <xf numFmtId="0" fontId="2" fillId="34" borderId="27" xfId="0" applyFont="1" applyFill="1" applyBorder="1" applyAlignment="1">
      <alignment vertical="top"/>
    </xf>
    <xf numFmtId="0" fontId="65" fillId="34" borderId="26" xfId="0" applyFont="1" applyFill="1" applyBorder="1" applyAlignment="1">
      <alignment vertical="top" wrapText="1"/>
    </xf>
    <xf numFmtId="0" fontId="2" fillId="34" borderId="24" xfId="0" applyFont="1" applyFill="1" applyBorder="1" applyAlignment="1">
      <alignment vertical="top"/>
    </xf>
    <xf numFmtId="0" fontId="67" fillId="34" borderId="26" xfId="0" applyFont="1" applyFill="1" applyBorder="1" applyAlignment="1">
      <alignment vertical="top" wrapText="1"/>
    </xf>
    <xf numFmtId="0" fontId="65" fillId="34" borderId="23" xfId="0" applyFont="1" applyFill="1" applyBorder="1" applyAlignment="1">
      <alignment vertical="top" wrapText="1"/>
    </xf>
    <xf numFmtId="0" fontId="65" fillId="34" borderId="28" xfId="0" applyFont="1" applyFill="1" applyBorder="1" applyAlignment="1">
      <alignment vertical="top" wrapText="1"/>
    </xf>
    <xf numFmtId="0" fontId="65" fillId="34" borderId="27" xfId="0" applyFont="1" applyFill="1" applyBorder="1" applyAlignment="1">
      <alignment vertical="top" wrapText="1"/>
    </xf>
    <xf numFmtId="0" fontId="65" fillId="34" borderId="0" xfId="0" applyFont="1" applyFill="1" applyBorder="1" applyAlignment="1">
      <alignment vertical="top" wrapText="1"/>
    </xf>
    <xf numFmtId="0" fontId="67" fillId="34" borderId="27" xfId="0" applyFont="1" applyFill="1" applyBorder="1" applyAlignment="1">
      <alignment vertical="top" wrapText="1"/>
    </xf>
    <xf numFmtId="0" fontId="65" fillId="34" borderId="22" xfId="0" applyFont="1" applyFill="1" applyBorder="1" applyAlignment="1">
      <alignment vertical="top" wrapText="1"/>
    </xf>
    <xf numFmtId="0" fontId="65" fillId="34" borderId="29" xfId="0" applyFont="1" applyFill="1" applyBorder="1" applyAlignment="1">
      <alignment vertical="top"/>
    </xf>
    <xf numFmtId="0" fontId="65" fillId="34" borderId="22" xfId="0" applyFont="1" applyFill="1" applyBorder="1" applyAlignment="1">
      <alignment vertical="top"/>
    </xf>
    <xf numFmtId="0" fontId="65" fillId="34" borderId="0" xfId="0" applyFont="1" applyFill="1" applyAlignment="1">
      <alignment vertical="top"/>
    </xf>
    <xf numFmtId="0" fontId="2" fillId="33" borderId="22" xfId="0" applyFont="1" applyFill="1" applyBorder="1" applyAlignment="1">
      <alignment vertical="top"/>
    </xf>
    <xf numFmtId="0" fontId="65" fillId="34" borderId="0" xfId="0" applyFont="1" applyFill="1" applyBorder="1" applyAlignment="1">
      <alignment vertical="top"/>
    </xf>
    <xf numFmtId="0" fontId="65" fillId="34" borderId="27" xfId="0" applyFont="1" applyFill="1" applyBorder="1" applyAlignment="1">
      <alignment vertical="top"/>
    </xf>
    <xf numFmtId="0" fontId="65" fillId="34" borderId="23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/>
    </xf>
    <xf numFmtId="0" fontId="2" fillId="34" borderId="30" xfId="0" applyFont="1" applyFill="1" applyBorder="1" applyAlignment="1">
      <alignment vertical="top"/>
    </xf>
    <xf numFmtId="0" fontId="2" fillId="34" borderId="31" xfId="0" applyFont="1" applyFill="1" applyBorder="1" applyAlignment="1">
      <alignment vertical="top"/>
    </xf>
    <xf numFmtId="0" fontId="65" fillId="34" borderId="27" xfId="0" applyFont="1" applyFill="1" applyBorder="1" applyAlignment="1">
      <alignment vertical="top" wrapText="1"/>
    </xf>
    <xf numFmtId="0" fontId="65" fillId="34" borderId="28" xfId="0" applyFont="1" applyFill="1" applyBorder="1" applyAlignment="1">
      <alignment vertical="top"/>
    </xf>
    <xf numFmtId="0" fontId="65" fillId="34" borderId="24" xfId="0" applyFont="1" applyFill="1" applyBorder="1" applyAlignment="1">
      <alignment vertical="top"/>
    </xf>
    <xf numFmtId="0" fontId="65" fillId="33" borderId="24" xfId="0" applyFont="1" applyFill="1" applyBorder="1" applyAlignment="1">
      <alignment vertical="top"/>
    </xf>
    <xf numFmtId="0" fontId="65" fillId="33" borderId="21" xfId="0" applyFont="1" applyFill="1" applyBorder="1" applyAlignment="1">
      <alignment vertical="center"/>
    </xf>
    <xf numFmtId="0" fontId="65" fillId="33" borderId="23" xfId="0" applyFont="1" applyFill="1" applyBorder="1" applyAlignment="1">
      <alignment vertical="center"/>
    </xf>
    <xf numFmtId="16" fontId="2" fillId="34" borderId="21" xfId="0" applyNumberFormat="1" applyFont="1" applyFill="1" applyBorder="1" applyAlignment="1">
      <alignment horizontal="center" vertical="top"/>
    </xf>
    <xf numFmtId="16" fontId="2" fillId="33" borderId="21" xfId="0" applyNumberFormat="1" applyFont="1" applyFill="1" applyBorder="1" applyAlignment="1">
      <alignment horizontal="center" vertical="top"/>
    </xf>
    <xf numFmtId="0" fontId="65" fillId="34" borderId="0" xfId="0" applyFont="1" applyFill="1" applyAlignment="1">
      <alignment horizontal="center" vertical="top"/>
    </xf>
    <xf numFmtId="0" fontId="2" fillId="34" borderId="32" xfId="0" applyFont="1" applyFill="1" applyBorder="1" applyAlignment="1">
      <alignment vertical="top"/>
    </xf>
    <xf numFmtId="0" fontId="65" fillId="34" borderId="22" xfId="0" applyFont="1" applyFill="1" applyBorder="1" applyAlignment="1">
      <alignment vertical="top" wrapText="1"/>
    </xf>
    <xf numFmtId="0" fontId="65" fillId="34" borderId="25" xfId="0" applyFont="1" applyFill="1" applyBorder="1" applyAlignment="1">
      <alignment vertical="center"/>
    </xf>
    <xf numFmtId="0" fontId="65" fillId="34" borderId="30" xfId="0" applyFont="1" applyFill="1" applyBorder="1" applyAlignment="1">
      <alignment vertical="center"/>
    </xf>
    <xf numFmtId="0" fontId="65" fillId="34" borderId="26" xfId="0" applyFont="1" applyFill="1" applyBorder="1" applyAlignment="1">
      <alignment vertical="center"/>
    </xf>
    <xf numFmtId="0" fontId="65" fillId="34" borderId="31" xfId="0" applyFont="1" applyFill="1" applyBorder="1" applyAlignment="1">
      <alignment vertical="center"/>
    </xf>
    <xf numFmtId="0" fontId="65" fillId="34" borderId="32" xfId="0" applyFont="1" applyFill="1" applyBorder="1" applyAlignment="1">
      <alignment vertical="center"/>
    </xf>
    <xf numFmtId="0" fontId="65" fillId="34" borderId="23" xfId="0" applyFont="1" applyFill="1" applyBorder="1" applyAlignment="1">
      <alignment vertical="center"/>
    </xf>
    <xf numFmtId="0" fontId="65" fillId="34" borderId="27" xfId="0" applyFont="1" applyFill="1" applyBorder="1" applyAlignment="1">
      <alignment vertical="center"/>
    </xf>
    <xf numFmtId="0" fontId="65" fillId="34" borderId="22" xfId="0" applyFont="1" applyFill="1" applyBorder="1" applyAlignment="1">
      <alignment vertical="center"/>
    </xf>
    <xf numFmtId="0" fontId="65" fillId="34" borderId="23" xfId="0" applyFont="1" applyFill="1" applyBorder="1" applyAlignment="1">
      <alignment vertical="center" wrapText="1"/>
    </xf>
    <xf numFmtId="0" fontId="67" fillId="34" borderId="27" xfId="0" applyFont="1" applyFill="1" applyBorder="1" applyAlignment="1">
      <alignment vertical="center"/>
    </xf>
    <xf numFmtId="0" fontId="65" fillId="34" borderId="27" xfId="0" applyFont="1" applyFill="1" applyBorder="1" applyAlignment="1">
      <alignment vertical="center" wrapText="1"/>
    </xf>
    <xf numFmtId="0" fontId="65" fillId="33" borderId="22" xfId="0" applyFont="1" applyFill="1" applyBorder="1" applyAlignment="1">
      <alignment vertical="center"/>
    </xf>
    <xf numFmtId="0" fontId="67" fillId="33" borderId="21" xfId="0" applyFont="1" applyFill="1" applyBorder="1" applyAlignment="1">
      <alignment vertical="top"/>
    </xf>
    <xf numFmtId="16" fontId="2" fillId="33" borderId="21" xfId="0" applyNumberFormat="1" applyFont="1" applyFill="1" applyBorder="1" applyAlignment="1">
      <alignment vertical="top"/>
    </xf>
    <xf numFmtId="0" fontId="64" fillId="34" borderId="21" xfId="0" applyFont="1" applyFill="1" applyBorder="1" applyAlignment="1">
      <alignment horizontal="center" vertical="top"/>
    </xf>
    <xf numFmtId="16" fontId="2" fillId="0" borderId="21" xfId="0" applyNumberFormat="1" applyFont="1" applyFill="1" applyBorder="1" applyAlignment="1">
      <alignment horizontal="center" vertical="top"/>
    </xf>
    <xf numFmtId="0" fontId="2" fillId="33" borderId="21" xfId="0" applyFont="1" applyFill="1" applyBorder="1" applyAlignment="1">
      <alignment vertical="top"/>
    </xf>
    <xf numFmtId="0" fontId="0" fillId="33" borderId="21" xfId="0" applyFill="1" applyBorder="1" applyAlignment="1">
      <alignment/>
    </xf>
    <xf numFmtId="0" fontId="65" fillId="34" borderId="21" xfId="0" applyNumberFormat="1" applyFont="1" applyFill="1" applyBorder="1" applyAlignment="1">
      <alignment vertical="top"/>
    </xf>
    <xf numFmtId="0" fontId="2" fillId="33" borderId="21" xfId="0" applyNumberFormat="1" applyFont="1" applyFill="1" applyBorder="1" applyAlignment="1">
      <alignment vertical="top"/>
    </xf>
    <xf numFmtId="0" fontId="65" fillId="33" borderId="21" xfId="0" applyNumberFormat="1" applyFont="1" applyFill="1" applyBorder="1" applyAlignment="1">
      <alignment vertical="top"/>
    </xf>
    <xf numFmtId="0" fontId="0" fillId="33" borderId="33" xfId="0" applyFill="1" applyBorder="1" applyAlignment="1">
      <alignment/>
    </xf>
    <xf numFmtId="0" fontId="65" fillId="33" borderId="23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3" fillId="34" borderId="23" xfId="0" applyFont="1" applyFill="1" applyBorder="1" applyAlignment="1">
      <alignment vertical="top" wrapText="1"/>
    </xf>
    <xf numFmtId="0" fontId="3" fillId="34" borderId="27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vertical="top" wrapText="1"/>
    </xf>
    <xf numFmtId="0" fontId="4" fillId="34" borderId="27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65" fillId="34" borderId="31" xfId="0" applyFont="1" applyFill="1" applyBorder="1" applyAlignment="1">
      <alignment vertical="top"/>
    </xf>
    <xf numFmtId="0" fontId="2" fillId="34" borderId="22" xfId="0" applyFont="1" applyFill="1" applyBorder="1" applyAlignment="1">
      <alignment vertical="top" wrapText="1"/>
    </xf>
    <xf numFmtId="0" fontId="67" fillId="34" borderId="27" xfId="0" applyFont="1" applyFill="1" applyBorder="1" applyAlignment="1">
      <alignment vertical="top"/>
    </xf>
    <xf numFmtId="0" fontId="65" fillId="34" borderId="30" xfId="0" applyFont="1" applyFill="1" applyBorder="1" applyAlignment="1">
      <alignment vertical="top"/>
    </xf>
    <xf numFmtId="0" fontId="65" fillId="0" borderId="24" xfId="0" applyFont="1" applyFill="1" applyBorder="1" applyAlignment="1">
      <alignment vertical="top"/>
    </xf>
    <xf numFmtId="0" fontId="65" fillId="0" borderId="22" xfId="0" applyFont="1" applyFill="1" applyBorder="1" applyAlignment="1">
      <alignment vertical="top"/>
    </xf>
    <xf numFmtId="0" fontId="65" fillId="0" borderId="29" xfId="0" applyFont="1" applyFill="1" applyBorder="1" applyAlignment="1">
      <alignment vertical="top"/>
    </xf>
    <xf numFmtId="0" fontId="65" fillId="0" borderId="32" xfId="0" applyFont="1" applyFill="1" applyBorder="1" applyAlignment="1">
      <alignment vertical="top"/>
    </xf>
    <xf numFmtId="0" fontId="65" fillId="34" borderId="28" xfId="0" applyFont="1" applyFill="1" applyBorder="1" applyAlignment="1">
      <alignment vertical="center"/>
    </xf>
    <xf numFmtId="0" fontId="65" fillId="34" borderId="0" xfId="0" applyFont="1" applyFill="1" applyBorder="1" applyAlignment="1">
      <alignment vertical="center"/>
    </xf>
    <xf numFmtId="0" fontId="65" fillId="34" borderId="26" xfId="0" applyFont="1" applyFill="1" applyBorder="1" applyAlignment="1">
      <alignment vertical="center" wrapText="1"/>
    </xf>
    <xf numFmtId="0" fontId="67" fillId="34" borderId="26" xfId="0" applyFont="1" applyFill="1" applyBorder="1" applyAlignment="1">
      <alignment vertical="center"/>
    </xf>
    <xf numFmtId="0" fontId="65" fillId="34" borderId="29" xfId="0" applyFont="1" applyFill="1" applyBorder="1" applyAlignment="1">
      <alignment vertical="center"/>
    </xf>
    <xf numFmtId="16" fontId="2" fillId="33" borderId="23" xfId="0" applyNumberFormat="1" applyFont="1" applyFill="1" applyBorder="1" applyAlignment="1">
      <alignment horizontal="center" vertical="top"/>
    </xf>
    <xf numFmtId="0" fontId="65" fillId="34" borderId="23" xfId="0" applyFont="1" applyFill="1" applyBorder="1" applyAlignment="1">
      <alignment horizontal="left" vertical="top" wrapText="1"/>
    </xf>
    <xf numFmtId="0" fontId="67" fillId="34" borderId="22" xfId="0" applyFont="1" applyFill="1" applyBorder="1" applyAlignment="1">
      <alignment vertical="top"/>
    </xf>
    <xf numFmtId="16" fontId="2" fillId="34" borderId="28" xfId="0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16" fontId="2" fillId="34" borderId="0" xfId="0" applyNumberFormat="1" applyFont="1" applyFill="1" applyBorder="1" applyAlignment="1">
      <alignment vertical="top"/>
    </xf>
    <xf numFmtId="0" fontId="65" fillId="34" borderId="0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left" wrapText="1"/>
    </xf>
    <xf numFmtId="0" fontId="6" fillId="34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wrapText="1"/>
    </xf>
    <xf numFmtId="0" fontId="6" fillId="34" borderId="34" xfId="0" applyFont="1" applyFill="1" applyBorder="1" applyAlignment="1">
      <alignment/>
    </xf>
    <xf numFmtId="0" fontId="6" fillId="34" borderId="34" xfId="0" applyFont="1" applyFill="1" applyBorder="1" applyAlignment="1">
      <alignment horizontal="center"/>
    </xf>
    <xf numFmtId="0" fontId="6" fillId="34" borderId="34" xfId="0" applyFont="1" applyFill="1" applyBorder="1" applyAlignment="1">
      <alignment wrapText="1"/>
    </xf>
    <xf numFmtId="0" fontId="6" fillId="34" borderId="35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wrapText="1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 wrapText="1"/>
    </xf>
    <xf numFmtId="0" fontId="6" fillId="34" borderId="16" xfId="0" applyFont="1" applyFill="1" applyBorder="1" applyAlignment="1">
      <alignment wrapText="1"/>
    </xf>
    <xf numFmtId="0" fontId="6" fillId="34" borderId="18" xfId="0" applyFont="1" applyFill="1" applyBorder="1" applyAlignment="1">
      <alignment horizontal="center"/>
    </xf>
    <xf numFmtId="0" fontId="6" fillId="34" borderId="36" xfId="0" applyFont="1" applyFill="1" applyBorder="1" applyAlignment="1">
      <alignment wrapText="1"/>
    </xf>
    <xf numFmtId="0" fontId="5" fillId="13" borderId="34" xfId="0" applyFont="1" applyFill="1" applyBorder="1" applyAlignment="1">
      <alignment wrapText="1"/>
    </xf>
    <xf numFmtId="0" fontId="6" fillId="5" borderId="34" xfId="0" applyFont="1" applyFill="1" applyBorder="1" applyAlignment="1">
      <alignment horizontal="center"/>
    </xf>
    <xf numFmtId="0" fontId="68" fillId="5" borderId="34" xfId="0" applyFont="1" applyFill="1" applyBorder="1" applyAlignment="1">
      <alignment horizontal="center" wrapText="1"/>
    </xf>
    <xf numFmtId="0" fontId="68" fillId="34" borderId="34" xfId="0" applyFont="1" applyFill="1" applyBorder="1" applyAlignment="1">
      <alignment horizontal="center" wrapText="1"/>
    </xf>
    <xf numFmtId="0" fontId="68" fillId="34" borderId="14" xfId="0" applyFont="1" applyFill="1" applyBorder="1" applyAlignment="1">
      <alignment horizontal="center" wrapText="1"/>
    </xf>
    <xf numFmtId="0" fontId="68" fillId="34" borderId="11" xfId="0" applyFont="1" applyFill="1" applyBorder="1" applyAlignment="1">
      <alignment horizontal="center" wrapText="1"/>
    </xf>
    <xf numFmtId="0" fontId="5" fillId="13" borderId="16" xfId="0" applyFont="1" applyFill="1" applyBorder="1" applyAlignment="1">
      <alignment wrapText="1"/>
    </xf>
    <xf numFmtId="0" fontId="5" fillId="13" borderId="14" xfId="0" applyFont="1" applyFill="1" applyBorder="1" applyAlignment="1">
      <alignment horizontal="center"/>
    </xf>
    <xf numFmtId="0" fontId="5" fillId="13" borderId="34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7" fillId="34" borderId="18" xfId="0" applyFont="1" applyFill="1" applyBorder="1" applyAlignment="1">
      <alignment horizontal="left"/>
    </xf>
    <xf numFmtId="0" fontId="8" fillId="34" borderId="34" xfId="0" applyFont="1" applyFill="1" applyBorder="1" applyAlignment="1">
      <alignment/>
    </xf>
    <xf numFmtId="0" fontId="7" fillId="34" borderId="34" xfId="0" applyFont="1" applyFill="1" applyBorder="1" applyAlignment="1">
      <alignment horizontal="center"/>
    </xf>
    <xf numFmtId="0" fontId="8" fillId="34" borderId="0" xfId="0" applyFont="1" applyFill="1" applyAlignment="1">
      <alignment horizontal="left" wrapText="1"/>
    </xf>
    <xf numFmtId="0" fontId="8" fillId="34" borderId="14" xfId="0" applyFont="1" applyFill="1" applyBorder="1" applyAlignment="1">
      <alignment wrapText="1"/>
    </xf>
    <xf numFmtId="0" fontId="7" fillId="34" borderId="34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/>
    </xf>
    <xf numFmtId="0" fontId="8" fillId="34" borderId="34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34" borderId="10" xfId="0" applyFont="1" applyFill="1" applyBorder="1" applyAlignment="1">
      <alignment/>
    </xf>
    <xf numFmtId="0" fontId="70" fillId="34" borderId="35" xfId="0" applyFont="1" applyFill="1" applyBorder="1" applyAlignment="1">
      <alignment wrapText="1"/>
    </xf>
    <xf numFmtId="0" fontId="8" fillId="34" borderId="0" xfId="0" applyFont="1" applyFill="1" applyBorder="1" applyAlignment="1">
      <alignment wrapText="1"/>
    </xf>
    <xf numFmtId="0" fontId="8" fillId="34" borderId="35" xfId="0" applyFont="1" applyFill="1" applyBorder="1" applyAlignment="1">
      <alignment wrapText="1"/>
    </xf>
    <xf numFmtId="0" fontId="7" fillId="34" borderId="34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6" xfId="0" applyFont="1" applyFill="1" applyBorder="1" applyAlignment="1">
      <alignment wrapText="1"/>
    </xf>
    <xf numFmtId="0" fontId="8" fillId="34" borderId="35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/>
    </xf>
    <xf numFmtId="0" fontId="69" fillId="34" borderId="37" xfId="0" applyFont="1" applyFill="1" applyBorder="1" applyAlignment="1">
      <alignment/>
    </xf>
    <xf numFmtId="0" fontId="8" fillId="34" borderId="12" xfId="0" applyFont="1" applyFill="1" applyBorder="1" applyAlignment="1">
      <alignment wrapText="1"/>
    </xf>
    <xf numFmtId="0" fontId="7" fillId="34" borderId="0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/>
    </xf>
    <xf numFmtId="0" fontId="8" fillId="34" borderId="18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wrapText="1"/>
    </xf>
    <xf numFmtId="0" fontId="8" fillId="35" borderId="35" xfId="0" applyFont="1" applyFill="1" applyBorder="1" applyAlignment="1">
      <alignment wrapText="1"/>
    </xf>
    <xf numFmtId="0" fontId="8" fillId="35" borderId="11" xfId="0" applyFont="1" applyFill="1" applyBorder="1" applyAlignment="1">
      <alignment wrapText="1"/>
    </xf>
    <xf numFmtId="0" fontId="8" fillId="35" borderId="12" xfId="0" applyFont="1" applyFill="1" applyBorder="1" applyAlignment="1">
      <alignment wrapText="1"/>
    </xf>
    <xf numFmtId="0" fontId="7" fillId="35" borderId="1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/>
    </xf>
    <xf numFmtId="0" fontId="8" fillId="34" borderId="15" xfId="0" applyFont="1" applyFill="1" applyBorder="1" applyAlignment="1">
      <alignment wrapText="1"/>
    </xf>
    <xf numFmtId="0" fontId="8" fillId="34" borderId="19" xfId="0" applyFont="1" applyFill="1" applyBorder="1" applyAlignment="1">
      <alignment wrapText="1"/>
    </xf>
    <xf numFmtId="0" fontId="8" fillId="34" borderId="11" xfId="0" applyFont="1" applyFill="1" applyBorder="1" applyAlignment="1">
      <alignment horizontal="left" wrapText="1"/>
    </xf>
    <xf numFmtId="0" fontId="8" fillId="34" borderId="14" xfId="0" applyFont="1" applyFill="1" applyBorder="1" applyAlignment="1">
      <alignment horizontal="left" wrapText="1"/>
    </xf>
    <xf numFmtId="0" fontId="8" fillId="34" borderId="16" xfId="0" applyFont="1" applyFill="1" applyBorder="1" applyAlignment="1">
      <alignment horizontal="left" wrapText="1"/>
    </xf>
    <xf numFmtId="0" fontId="69" fillId="34" borderId="34" xfId="0" applyFont="1" applyFill="1" applyBorder="1" applyAlignment="1">
      <alignment/>
    </xf>
    <xf numFmtId="0" fontId="7" fillId="34" borderId="0" xfId="0" applyFont="1" applyFill="1" applyAlignment="1">
      <alignment horizontal="left" wrapText="1"/>
    </xf>
    <xf numFmtId="0" fontId="7" fillId="34" borderId="19" xfId="0" applyFont="1" applyFill="1" applyBorder="1" applyAlignment="1">
      <alignment wrapText="1"/>
    </xf>
    <xf numFmtId="0" fontId="8" fillId="34" borderId="14" xfId="0" applyFont="1" applyFill="1" applyBorder="1" applyAlignment="1">
      <alignment horizontal="left"/>
    </xf>
    <xf numFmtId="0" fontId="60" fillId="0" borderId="19" xfId="0" applyFont="1" applyFill="1" applyBorder="1" applyAlignment="1">
      <alignment vertical="center" wrapText="1"/>
    </xf>
    <xf numFmtId="0" fontId="71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65" fillId="34" borderId="25" xfId="0" applyFont="1" applyFill="1" applyBorder="1" applyAlignment="1">
      <alignment horizontal="center" vertical="top" wrapText="1"/>
    </xf>
    <xf numFmtId="0" fontId="65" fillId="34" borderId="26" xfId="0" applyFont="1" applyFill="1" applyBorder="1" applyAlignment="1">
      <alignment horizontal="center" vertical="top" wrapText="1"/>
    </xf>
    <xf numFmtId="0" fontId="65" fillId="34" borderId="38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vertical="top"/>
    </xf>
    <xf numFmtId="0" fontId="2" fillId="34" borderId="27" xfId="0" applyFont="1" applyFill="1" applyBorder="1" applyAlignment="1">
      <alignment horizontal="center" vertical="top"/>
    </xf>
    <xf numFmtId="0" fontId="2" fillId="34" borderId="22" xfId="0" applyFont="1" applyFill="1" applyBorder="1" applyAlignment="1">
      <alignment horizontal="center" vertical="top"/>
    </xf>
    <xf numFmtId="16" fontId="2" fillId="34" borderId="23" xfId="0" applyNumberFormat="1" applyFont="1" applyFill="1" applyBorder="1" applyAlignment="1">
      <alignment horizontal="center" vertical="top"/>
    </xf>
    <xf numFmtId="16" fontId="2" fillId="34" borderId="27" xfId="0" applyNumberFormat="1" applyFont="1" applyFill="1" applyBorder="1" applyAlignment="1">
      <alignment horizontal="center" vertical="top"/>
    </xf>
    <xf numFmtId="16" fontId="2" fillId="34" borderId="22" xfId="0" applyNumberFormat="1" applyFont="1" applyFill="1" applyBorder="1" applyAlignment="1">
      <alignment horizontal="center" vertical="top"/>
    </xf>
    <xf numFmtId="0" fontId="65" fillId="34" borderId="25" xfId="0" applyFont="1" applyFill="1" applyBorder="1" applyAlignment="1">
      <alignment horizontal="center" vertical="top"/>
    </xf>
    <xf numFmtId="0" fontId="65" fillId="34" borderId="26" xfId="0" applyFont="1" applyFill="1" applyBorder="1" applyAlignment="1">
      <alignment horizontal="center" vertical="top"/>
    </xf>
    <xf numFmtId="0" fontId="65" fillId="34" borderId="38" xfId="0" applyFont="1" applyFill="1" applyBorder="1" applyAlignment="1">
      <alignment horizontal="center" vertical="top"/>
    </xf>
    <xf numFmtId="0" fontId="65" fillId="34" borderId="23" xfId="0" applyFont="1" applyFill="1" applyBorder="1" applyAlignment="1">
      <alignment horizontal="center" vertical="top"/>
    </xf>
    <xf numFmtId="0" fontId="65" fillId="34" borderId="27" xfId="0" applyFont="1" applyFill="1" applyBorder="1" applyAlignment="1">
      <alignment horizontal="center" vertical="top"/>
    </xf>
    <xf numFmtId="0" fontId="65" fillId="34" borderId="22" xfId="0" applyFont="1" applyFill="1" applyBorder="1" applyAlignment="1">
      <alignment horizontal="center" vertical="top"/>
    </xf>
    <xf numFmtId="16" fontId="2" fillId="0" borderId="23" xfId="0" applyNumberFormat="1" applyFont="1" applyFill="1" applyBorder="1" applyAlignment="1">
      <alignment horizontal="center" vertical="top"/>
    </xf>
    <xf numFmtId="16" fontId="2" fillId="0" borderId="27" xfId="0" applyNumberFormat="1" applyFont="1" applyFill="1" applyBorder="1" applyAlignment="1">
      <alignment horizontal="center" vertical="top"/>
    </xf>
    <xf numFmtId="16" fontId="2" fillId="0" borderId="22" xfId="0" applyNumberFormat="1" applyFont="1" applyFill="1" applyBorder="1" applyAlignment="1">
      <alignment horizontal="center" vertical="top"/>
    </xf>
    <xf numFmtId="16" fontId="2" fillId="34" borderId="21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D26BA.AB68B13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123825</xdr:rowOff>
    </xdr:from>
    <xdr:to>
      <xdr:col>0</xdr:col>
      <xdr:colOff>1400175</xdr:colOff>
      <xdr:row>2</xdr:row>
      <xdr:rowOff>238125</xdr:rowOff>
    </xdr:to>
    <xdr:pic>
      <xdr:nvPicPr>
        <xdr:cNvPr id="1" name="Imagen 1" descr="logo-aramark-blanc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23825"/>
          <a:ext cx="1171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171450</xdr:rowOff>
    </xdr:from>
    <xdr:to>
      <xdr:col>0</xdr:col>
      <xdr:colOff>1400175</xdr:colOff>
      <xdr:row>1</xdr:row>
      <xdr:rowOff>0</xdr:rowOff>
    </xdr:to>
    <xdr:pic>
      <xdr:nvPicPr>
        <xdr:cNvPr id="2" name="Imagen 1" descr="logo-aramark-blanc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76200</xdr:rowOff>
    </xdr:from>
    <xdr:to>
      <xdr:col>0</xdr:col>
      <xdr:colOff>1400175</xdr:colOff>
      <xdr:row>2</xdr:row>
      <xdr:rowOff>142875</xdr:rowOff>
    </xdr:to>
    <xdr:pic>
      <xdr:nvPicPr>
        <xdr:cNvPr id="3" name="Imagen 1" descr="logo-aramark-blanc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76200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75</xdr:row>
      <xdr:rowOff>190500</xdr:rowOff>
    </xdr:from>
    <xdr:to>
      <xdr:col>0</xdr:col>
      <xdr:colOff>1400175</xdr:colOff>
      <xdr:row>76</xdr:row>
      <xdr:rowOff>190500</xdr:rowOff>
    </xdr:to>
    <xdr:pic>
      <xdr:nvPicPr>
        <xdr:cNvPr id="4" name="Imagen 1" descr="logo-aramark-blanc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34442400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75</xdr:row>
      <xdr:rowOff>76200</xdr:rowOff>
    </xdr:from>
    <xdr:to>
      <xdr:col>0</xdr:col>
      <xdr:colOff>1400175</xdr:colOff>
      <xdr:row>76</xdr:row>
      <xdr:rowOff>142875</xdr:rowOff>
    </xdr:to>
    <xdr:pic>
      <xdr:nvPicPr>
        <xdr:cNvPr id="5" name="Imagen 1" descr="logo-aramark-blanc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34328100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r\EDUCACI&#211;N\PLANIFICACION\MENU%20BASES\2011\MARZO%202011\MENU%20C1\MENU%20$%20440%20%20-%20C1%20%20NOVIEMBRE%20POST%20REVI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asino"/>
      <sheetName val="IMPRENTA"/>
      <sheetName val="Hoja1"/>
      <sheetName val="PDF"/>
    </sheetNames>
    <sheetDataSet>
      <sheetData sheetId="1">
        <row r="11">
          <cell r="D11" t="str">
            <v>Quífaros con salsa de pollo</v>
          </cell>
          <cell r="F11" t="str">
            <v>Pulpa de cerdo al horno con arroz árabe</v>
          </cell>
          <cell r="H11" t="str">
            <v>Hot Dog party con papas fritas</v>
          </cell>
          <cell r="J11" t="str">
            <v>Carne juliana con arroz con zanahoria</v>
          </cell>
        </row>
        <row r="12">
          <cell r="D12" t="str">
            <v>Varitas de pescado con budín de verduras</v>
          </cell>
          <cell r="F12" t="str">
            <v>Porotos  con mazamorra </v>
          </cell>
          <cell r="H12" t="str">
            <v>Alt. Adulto: bolitas de ave con espirales</v>
          </cell>
          <cell r="J12" t="str">
            <v>Papa rellena con verduras asadas</v>
          </cell>
        </row>
        <row r="13">
          <cell r="D13" t="str">
            <v>* Ensalada surtida con  queso gauda</v>
          </cell>
          <cell r="F13" t="str">
            <v>*Ens. Jamón de pavo</v>
          </cell>
          <cell r="H13" t="str">
            <v>* Ens. De atún</v>
          </cell>
          <cell r="J13" t="str">
            <v>¨*Salpicón de pollo</v>
          </cell>
        </row>
        <row r="15">
          <cell r="D15" t="str">
            <v>Macedonia</v>
          </cell>
          <cell r="F15" t="str">
            <v>Plátano picado</v>
          </cell>
          <cell r="H15" t="str">
            <v>Puré de manzana  con merengue</v>
          </cell>
          <cell r="J15" t="str">
            <v>Ens de fruta</v>
          </cell>
        </row>
        <row r="16">
          <cell r="D16" t="str">
            <v>Jalea</v>
          </cell>
          <cell r="F16" t="str">
            <v>Jalea</v>
          </cell>
          <cell r="H16" t="str">
            <v>Jalea</v>
          </cell>
          <cell r="J16" t="str">
            <v>Jalea</v>
          </cell>
        </row>
        <row r="17">
          <cell r="D17" t="str">
            <v>Turrón de granadina</v>
          </cell>
          <cell r="F17" t="str">
            <v>Suspiro limeño</v>
          </cell>
          <cell r="H17" t="str">
            <v>Kuchen de miga</v>
          </cell>
          <cell r="J17" t="str">
            <v>Maicena con salsa de caramelo</v>
          </cell>
        </row>
        <row r="18">
          <cell r="D18" t="str">
            <v>Helado</v>
          </cell>
          <cell r="F18" t="str">
            <v>Macedonia</v>
          </cell>
          <cell r="H18" t="str">
            <v>Flan de lúcuma</v>
          </cell>
          <cell r="J18" t="str">
            <v>Helado</v>
          </cell>
        </row>
        <row r="30">
          <cell r="B30" t="str">
            <v>Cerdo al horno con Spagueti</v>
          </cell>
          <cell r="D30" t="str">
            <v>Carne salteada con puré de papas</v>
          </cell>
          <cell r="F30" t="str">
            <v>Bistec de pollo con acelgas a la crema</v>
          </cell>
          <cell r="H30" t="str">
            <v>Pasta party</v>
          </cell>
          <cell r="J30" t="str">
            <v>Croqueta de pescado con papas doradas</v>
          </cell>
        </row>
        <row r="31">
          <cell r="B31" t="str">
            <v>Humitas en olla con pebre de tomate</v>
          </cell>
          <cell r="D31" t="str">
            <v>Lentejas guisadas con vienesas</v>
          </cell>
          <cell r="F31" t="str">
            <v>Tortilla de zanahoria con choclo con arroz blanco</v>
          </cell>
          <cell r="J31" t="str">
            <v>Pollo a la soya  con  verduras al vapor</v>
          </cell>
        </row>
        <row r="32">
          <cell r="B32" t="str">
            <v>*Ens. Alfredo</v>
          </cell>
          <cell r="D32" t="str">
            <v>*Ensalada de atún</v>
          </cell>
          <cell r="F32" t="str">
            <v>*Ensalada naturista con queso chacra</v>
          </cell>
          <cell r="H32" t="str">
            <v>*Ens. Con  huevo</v>
          </cell>
          <cell r="J32" t="str">
            <v>Ens. De pollo</v>
          </cell>
        </row>
        <row r="34">
          <cell r="B34" t="str">
            <v>Macedonia</v>
          </cell>
          <cell r="D34" t="str">
            <v>Naranja  con azúcar flor</v>
          </cell>
          <cell r="F34" t="str">
            <v>Ens. De fruta</v>
          </cell>
          <cell r="H34" t="str">
            <v>Compota mixta</v>
          </cell>
          <cell r="J34" t="str">
            <v>Plátano con salsa de frambuesa</v>
          </cell>
        </row>
        <row r="35">
          <cell r="B35" t="str">
            <v>Jalea</v>
          </cell>
          <cell r="D35" t="str">
            <v>Jalea</v>
          </cell>
          <cell r="F35" t="str">
            <v>Jalea</v>
          </cell>
          <cell r="H35" t="str">
            <v>Jalea</v>
          </cell>
          <cell r="J35" t="str">
            <v>Jalea</v>
          </cell>
        </row>
        <row r="36">
          <cell r="B36" t="str">
            <v>Ilusión de naranja</v>
          </cell>
          <cell r="D36" t="str">
            <v>Leche nevada</v>
          </cell>
          <cell r="F36" t="str">
            <v>Helado</v>
          </cell>
          <cell r="H36" t="str">
            <v>Merengue con durazno</v>
          </cell>
          <cell r="J36" t="str">
            <v>Mousse de manjar</v>
          </cell>
        </row>
        <row r="37">
          <cell r="B37" t="str">
            <v>Yogurt</v>
          </cell>
          <cell r="D37" t="str">
            <v>Repollitos con crema</v>
          </cell>
          <cell r="F37" t="str">
            <v>Tartaleta de fruta</v>
          </cell>
          <cell r="H37" t="str">
            <v>Bavarois de naranja</v>
          </cell>
          <cell r="J37" t="str">
            <v>Helado</v>
          </cell>
        </row>
        <row r="49">
          <cell r="B49" t="str">
            <v>Spaguetti con salsa de queso y jamón</v>
          </cell>
          <cell r="D49" t="str">
            <v>Hamburguesa de vacuno con arroz graneado</v>
          </cell>
          <cell r="F49" t="str">
            <v>Pescado al horno con tomate y queso con puré de papas</v>
          </cell>
          <cell r="H49" t="str">
            <v>Pulpa de cerdo al horno con arroz  con perejil</v>
          </cell>
          <cell r="J49" t="str">
            <v>Pollo al horno con verduras cocidas</v>
          </cell>
        </row>
        <row r="50">
          <cell r="B50" t="str">
            <v>Salteado de carnes (pollo/vacuno/vienesas) con verduras al wok</v>
          </cell>
          <cell r="D50" t="str">
            <v>Tortilla de acelga con verduras asadas</v>
          </cell>
          <cell r="F50" t="str">
            <v>Albóndigas de pollo con verduras al vapor</v>
          </cell>
          <cell r="H50" t="str">
            <v>Porotos mazamorra</v>
          </cell>
          <cell r="J50" t="str">
            <v>Pastel de papa</v>
          </cell>
        </row>
        <row r="51">
          <cell r="B51" t="str">
            <v>*Ens. Naturista de queso chacra</v>
          </cell>
          <cell r="D51" t="str">
            <v>* Ens. con jamón y palta</v>
          </cell>
          <cell r="F51" t="str">
            <v>Ens. Aida</v>
          </cell>
          <cell r="H51" t="str">
            <v>Salpicón de pollo</v>
          </cell>
          <cell r="J51" t="str">
            <v>Ens. Con huevo </v>
          </cell>
        </row>
        <row r="53">
          <cell r="B53" t="str">
            <v>Macedonia</v>
          </cell>
          <cell r="D53" t="str">
            <v>Helado party</v>
          </cell>
          <cell r="F53" t="str">
            <v>Torta casera con mermelada</v>
          </cell>
          <cell r="H53" t="str">
            <v>Natilla de chocolate</v>
          </cell>
          <cell r="J53" t="str">
            <v>Helado</v>
          </cell>
        </row>
        <row r="54">
          <cell r="B54" t="str">
            <v>Jalea</v>
          </cell>
          <cell r="F54" t="str">
            <v>Jalea</v>
          </cell>
          <cell r="H54" t="str">
            <v>Jalea </v>
          </cell>
          <cell r="J54" t="str">
            <v>Jalea</v>
          </cell>
        </row>
        <row r="55">
          <cell r="B55" t="str">
            <v>Yogurt con cereal</v>
          </cell>
          <cell r="F55" t="str">
            <v>Merenguitos con manjar</v>
          </cell>
          <cell r="H55" t="str">
            <v>Alfajor casero</v>
          </cell>
          <cell r="J55" t="str">
            <v>Turrón de damasco</v>
          </cell>
        </row>
        <row r="56">
          <cell r="B56" t="str">
            <v>Crema pastelera con plátano</v>
          </cell>
          <cell r="F56" t="str">
            <v>Compota de mixta</v>
          </cell>
          <cell r="H56" t="str">
            <v>Macedonia</v>
          </cell>
          <cell r="J56" t="str">
            <v>Ens de fruta</v>
          </cell>
        </row>
        <row r="68">
          <cell r="B68" t="str">
            <v>Pulpa de cerdo asada con guiso de porotos verdes</v>
          </cell>
          <cell r="D68" t="str">
            <v>Pescado frito con puré de papas</v>
          </cell>
          <cell r="F68" t="str">
            <v>Pollo a la mostaza con arroz primavera</v>
          </cell>
          <cell r="H68" t="str">
            <v>Pavo al horno con quífaros atomatados</v>
          </cell>
          <cell r="J68" t="str">
            <v>Arroz milanesa</v>
          </cell>
        </row>
        <row r="69">
          <cell r="B69" t="str">
            <v>Croqueta de vacuno con arroz graneado</v>
          </cell>
          <cell r="D69" t="str">
            <v>Mostaciolli con salsa mediterránea</v>
          </cell>
          <cell r="F69" t="str">
            <v>Tortilla de queso con aceituna</v>
          </cell>
          <cell r="H69" t="str">
            <v>Lenteja guisada con vienesas</v>
          </cell>
          <cell r="J69" t="str">
            <v>Escalopa de quesillo con verduras asadas </v>
          </cell>
        </row>
        <row r="70">
          <cell r="B70" t="str">
            <v>*Ens. Alemana</v>
          </cell>
          <cell r="D70" t="str">
            <v>*Salpicón de ave</v>
          </cell>
          <cell r="F70" t="str">
            <v>*Ens. Con queso gauda</v>
          </cell>
          <cell r="H70" t="str">
            <v>*Ens. Jamón y palta</v>
          </cell>
          <cell r="J70" t="str">
            <v>*Ens con huevo</v>
          </cell>
        </row>
        <row r="72">
          <cell r="B72" t="str">
            <v>Ilusión de frambuesa</v>
          </cell>
          <cell r="D72" t="str">
            <v>Brocheta de fruta con marshmellows</v>
          </cell>
          <cell r="F72" t="str">
            <v>Yogurt con cereal</v>
          </cell>
          <cell r="H72" t="str">
            <v>Happy Postres</v>
          </cell>
          <cell r="J72" t="str">
            <v>Compota de fruta</v>
          </cell>
        </row>
        <row r="73">
          <cell r="B73" t="str">
            <v>Jalea</v>
          </cell>
          <cell r="D73" t="str">
            <v>Jalea</v>
          </cell>
          <cell r="F73" t="str">
            <v>Jalea</v>
          </cell>
          <cell r="J73" t="str">
            <v>Jalea</v>
          </cell>
        </row>
        <row r="74">
          <cell r="B74" t="str">
            <v>Mousse de chcocolate</v>
          </cell>
          <cell r="D74" t="str">
            <v>Maicena con leche y caramelo</v>
          </cell>
          <cell r="F74" t="str">
            <v>Strudell de manzana</v>
          </cell>
          <cell r="J74" t="str">
            <v>Profiterol con crema pastelera</v>
          </cell>
        </row>
        <row r="75">
          <cell r="B75" t="str">
            <v>Macedonia</v>
          </cell>
          <cell r="D75" t="str">
            <v>Helado</v>
          </cell>
          <cell r="F75" t="str">
            <v>Macedonia</v>
          </cell>
          <cell r="J75" t="str">
            <v>Maicena con salsa de frambuesa</v>
          </cell>
        </row>
        <row r="87">
          <cell r="B87" t="str">
            <v>Pollo a la  plancha con arroz graneado</v>
          </cell>
          <cell r="D87" t="str">
            <v>Escalopa de cerdo  con spaguetti</v>
          </cell>
        </row>
        <row r="88">
          <cell r="B88" t="str">
            <v>Omelette de choclo con aceitunas con peperonatta</v>
          </cell>
          <cell r="D88" t="str">
            <v>Porotos con mazamorra (coscorrón)</v>
          </cell>
        </row>
        <row r="89">
          <cell r="B89" t="str">
            <v>* Ens. Espárrago con huevo</v>
          </cell>
          <cell r="D89" t="str">
            <v>*Ens. Griega</v>
          </cell>
        </row>
        <row r="91">
          <cell r="B91" t="str">
            <v>Copa gitana</v>
          </cell>
          <cell r="D91" t="str">
            <v>Macedonia</v>
          </cell>
        </row>
        <row r="92">
          <cell r="B92" t="str">
            <v>Jalea</v>
          </cell>
          <cell r="D92" t="str">
            <v>Jalea</v>
          </cell>
        </row>
        <row r="93">
          <cell r="B93" t="str">
            <v>Flan de frutilla</v>
          </cell>
          <cell r="D93" t="str">
            <v>Volteado de durazno</v>
          </cell>
        </row>
        <row r="94">
          <cell r="B94" t="str">
            <v>Helado</v>
          </cell>
          <cell r="D94" t="str">
            <v>Sémola con leche y salsa de caramelo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6.7109375" style="9" customWidth="1"/>
    <col min="2" max="2" width="16.140625" style="9" customWidth="1"/>
    <col min="3" max="3" width="17.00390625" style="9" customWidth="1"/>
    <col min="4" max="4" width="18.421875" style="9" customWidth="1"/>
    <col min="5" max="5" width="19.28125" style="9" customWidth="1"/>
    <col min="6" max="6" width="19.28125" style="10" customWidth="1"/>
    <col min="7" max="7" width="11.421875" style="6" customWidth="1"/>
    <col min="8" max="8" width="11.421875" style="2" customWidth="1"/>
    <col min="9" max="16384" width="11.421875" style="11" customWidth="1"/>
  </cols>
  <sheetData>
    <row r="1" spans="1:6" ht="11.25" customHeight="1" thickBot="1">
      <c r="A1" s="223" t="s">
        <v>28</v>
      </c>
      <c r="B1" s="223"/>
      <c r="C1" s="223"/>
      <c r="D1" s="223"/>
      <c r="E1" s="223"/>
      <c r="F1" s="223"/>
    </row>
    <row r="2" spans="1:8" s="1" customFormat="1" ht="18" customHeight="1" thickBot="1">
      <c r="A2" s="12" t="s">
        <v>8</v>
      </c>
      <c r="B2" s="13" t="s">
        <v>29</v>
      </c>
      <c r="C2" s="13" t="s">
        <v>30</v>
      </c>
      <c r="D2" s="14" t="s">
        <v>31</v>
      </c>
      <c r="E2" s="15" t="s">
        <v>32</v>
      </c>
      <c r="F2" s="13" t="s">
        <v>33</v>
      </c>
      <c r="G2" s="7"/>
      <c r="H2" s="3"/>
    </row>
    <row r="3" spans="1:8" s="1" customFormat="1" ht="11.25" customHeight="1">
      <c r="A3" s="224" t="s">
        <v>0</v>
      </c>
      <c r="B3" s="16" t="s">
        <v>6</v>
      </c>
      <c r="C3" s="17" t="s">
        <v>6</v>
      </c>
      <c r="D3" s="18" t="s">
        <v>6</v>
      </c>
      <c r="E3" s="16" t="s">
        <v>6</v>
      </c>
      <c r="F3" s="16" t="s">
        <v>6</v>
      </c>
      <c r="G3" s="7"/>
      <c r="H3" s="3"/>
    </row>
    <row r="4" spans="1:6" ht="15">
      <c r="A4" s="225"/>
      <c r="B4" s="19" t="s">
        <v>5</v>
      </c>
      <c r="C4" s="20" t="s">
        <v>5</v>
      </c>
      <c r="D4" s="21" t="s">
        <v>5</v>
      </c>
      <c r="E4" s="19" t="s">
        <v>5</v>
      </c>
      <c r="F4" s="19" t="s">
        <v>5</v>
      </c>
    </row>
    <row r="5" spans="1:6" ht="28.5" customHeight="1">
      <c r="A5" s="225"/>
      <c r="B5" s="22" t="s">
        <v>70</v>
      </c>
      <c r="C5" s="23" t="s">
        <v>60</v>
      </c>
      <c r="D5" s="24" t="s">
        <v>97</v>
      </c>
      <c r="E5" s="22" t="s">
        <v>105</v>
      </c>
      <c r="F5" s="22" t="s">
        <v>119</v>
      </c>
    </row>
    <row r="6" spans="1:8" s="5" customFormat="1" ht="27.75" customHeight="1">
      <c r="A6" s="225"/>
      <c r="B6" s="25" t="s">
        <v>71</v>
      </c>
      <c r="C6" s="26" t="s">
        <v>84</v>
      </c>
      <c r="D6" s="24" t="s">
        <v>38</v>
      </c>
      <c r="E6" s="51" t="s">
        <v>106</v>
      </c>
      <c r="F6" s="22" t="s">
        <v>41</v>
      </c>
      <c r="G6" s="8"/>
      <c r="H6" s="4"/>
    </row>
    <row r="7" spans="1:8" s="1" customFormat="1" ht="39.75" customHeight="1">
      <c r="A7" s="225"/>
      <c r="B7" s="28" t="s">
        <v>72</v>
      </c>
      <c r="C7" s="29" t="s">
        <v>85</v>
      </c>
      <c r="D7" s="30" t="s">
        <v>98</v>
      </c>
      <c r="E7" s="28" t="s">
        <v>107</v>
      </c>
      <c r="F7" s="28" t="s">
        <v>120</v>
      </c>
      <c r="G7" s="7"/>
      <c r="H7" s="3"/>
    </row>
    <row r="8" spans="1:6" ht="12" customHeight="1">
      <c r="A8" s="225"/>
      <c r="B8" s="19" t="s">
        <v>7</v>
      </c>
      <c r="C8" s="20" t="s">
        <v>7</v>
      </c>
      <c r="D8" s="21" t="s">
        <v>7</v>
      </c>
      <c r="E8" s="19" t="s">
        <v>7</v>
      </c>
      <c r="F8" s="19" t="s">
        <v>7</v>
      </c>
    </row>
    <row r="9" spans="1:6" ht="12" customHeight="1">
      <c r="A9" s="225"/>
      <c r="B9" s="31" t="s">
        <v>22</v>
      </c>
      <c r="C9" s="23" t="s">
        <v>17</v>
      </c>
      <c r="D9" s="24" t="s">
        <v>48</v>
      </c>
      <c r="E9" s="22" t="s">
        <v>37</v>
      </c>
      <c r="F9" s="22" t="s">
        <v>37</v>
      </c>
    </row>
    <row r="10" spans="1:6" ht="12" customHeight="1">
      <c r="A10" s="225"/>
      <c r="B10" s="31" t="s">
        <v>9</v>
      </c>
      <c r="C10" s="23" t="s">
        <v>9</v>
      </c>
      <c r="D10" s="24" t="s">
        <v>9</v>
      </c>
      <c r="E10" s="22" t="s">
        <v>9</v>
      </c>
      <c r="F10" s="22" t="s">
        <v>9</v>
      </c>
    </row>
    <row r="11" spans="1:6" ht="12" customHeight="1">
      <c r="A11" s="225"/>
      <c r="B11" s="32" t="s">
        <v>49</v>
      </c>
      <c r="C11" s="23" t="s">
        <v>18</v>
      </c>
      <c r="D11" s="24" t="s">
        <v>42</v>
      </c>
      <c r="E11" s="22" t="s">
        <v>67</v>
      </c>
      <c r="F11" s="22" t="s">
        <v>121</v>
      </c>
    </row>
    <row r="12" spans="1:6" ht="12" customHeight="1">
      <c r="A12" s="225"/>
      <c r="B12" s="32" t="s">
        <v>43</v>
      </c>
      <c r="C12" s="23" t="s">
        <v>43</v>
      </c>
      <c r="D12" s="24" t="s">
        <v>13</v>
      </c>
      <c r="E12" s="22" t="s">
        <v>13</v>
      </c>
      <c r="F12" s="22" t="s">
        <v>15</v>
      </c>
    </row>
    <row r="13" spans="1:8" s="1" customFormat="1" ht="25.5" customHeight="1" thickBot="1">
      <c r="A13" s="226"/>
      <c r="B13" s="33"/>
      <c r="C13" s="34"/>
      <c r="D13" s="35"/>
      <c r="E13" s="36" t="s">
        <v>53</v>
      </c>
      <c r="F13" s="36"/>
      <c r="G13" s="7"/>
      <c r="H13" s="3"/>
    </row>
    <row r="14" spans="1:8" s="1" customFormat="1" ht="11.25" customHeight="1">
      <c r="A14" s="224" t="s">
        <v>1</v>
      </c>
      <c r="B14" s="16" t="s">
        <v>6</v>
      </c>
      <c r="C14" s="17" t="s">
        <v>6</v>
      </c>
      <c r="D14" s="18" t="s">
        <v>6</v>
      </c>
      <c r="E14" s="16" t="s">
        <v>6</v>
      </c>
      <c r="F14" s="19" t="s">
        <v>6</v>
      </c>
      <c r="G14" s="7"/>
      <c r="H14" s="3"/>
    </row>
    <row r="15" spans="1:6" ht="24.75" customHeight="1">
      <c r="A15" s="225"/>
      <c r="B15" s="19" t="s">
        <v>5</v>
      </c>
      <c r="C15" s="20" t="s">
        <v>5</v>
      </c>
      <c r="D15" s="21" t="s">
        <v>5</v>
      </c>
      <c r="E15" s="19" t="s">
        <v>5</v>
      </c>
      <c r="F15" s="19" t="s">
        <v>5</v>
      </c>
    </row>
    <row r="16" spans="1:6" ht="26.25" customHeight="1">
      <c r="A16" s="225"/>
      <c r="B16" s="22" t="s">
        <v>73</v>
      </c>
      <c r="C16" s="227" t="s">
        <v>35</v>
      </c>
      <c r="D16" s="22" t="s">
        <v>99</v>
      </c>
      <c r="E16" s="22" t="s">
        <v>108</v>
      </c>
      <c r="F16" s="22" t="s">
        <v>122</v>
      </c>
    </row>
    <row r="17" spans="1:8" s="5" customFormat="1" ht="27" customHeight="1">
      <c r="A17" s="225"/>
      <c r="B17" s="22" t="s">
        <v>74</v>
      </c>
      <c r="C17" s="227"/>
      <c r="D17" s="22" t="s">
        <v>14</v>
      </c>
      <c r="E17" s="22" t="s">
        <v>47</v>
      </c>
      <c r="F17" s="22" t="s">
        <v>123</v>
      </c>
      <c r="G17" s="8"/>
      <c r="H17" s="4"/>
    </row>
    <row r="18" spans="1:8" s="1" customFormat="1" ht="30" customHeight="1">
      <c r="A18" s="225"/>
      <c r="B18" s="28" t="s">
        <v>75</v>
      </c>
      <c r="C18" s="29" t="s">
        <v>86</v>
      </c>
      <c r="D18" s="30" t="s">
        <v>79</v>
      </c>
      <c r="E18" s="28" t="s">
        <v>109</v>
      </c>
      <c r="F18" s="28" t="s">
        <v>109</v>
      </c>
      <c r="G18" s="7"/>
      <c r="H18" s="3"/>
    </row>
    <row r="19" spans="1:6" ht="12" customHeight="1">
      <c r="A19" s="225"/>
      <c r="B19" s="19" t="s">
        <v>7</v>
      </c>
      <c r="C19" s="20" t="s">
        <v>7</v>
      </c>
      <c r="D19" s="21" t="s">
        <v>7</v>
      </c>
      <c r="E19" s="19" t="s">
        <v>7</v>
      </c>
      <c r="F19" s="19" t="s">
        <v>7</v>
      </c>
    </row>
    <row r="20" spans="1:6" ht="12" customHeight="1">
      <c r="A20" s="225"/>
      <c r="B20" s="31" t="s">
        <v>16</v>
      </c>
      <c r="C20" s="23" t="s">
        <v>87</v>
      </c>
      <c r="D20" s="9" t="s">
        <v>51</v>
      </c>
      <c r="E20" s="22" t="s">
        <v>39</v>
      </c>
      <c r="F20" s="27" t="s">
        <v>17</v>
      </c>
    </row>
    <row r="21" spans="1:6" ht="12" customHeight="1">
      <c r="A21" s="225"/>
      <c r="B21" s="31" t="s">
        <v>9</v>
      </c>
      <c r="C21" s="23" t="s">
        <v>9</v>
      </c>
      <c r="D21" s="37" t="s">
        <v>9</v>
      </c>
      <c r="E21" s="22"/>
      <c r="F21" s="22" t="s">
        <v>9</v>
      </c>
    </row>
    <row r="22" spans="1:6" ht="22.5" customHeight="1">
      <c r="A22" s="225"/>
      <c r="B22" s="32" t="s">
        <v>68</v>
      </c>
      <c r="C22" s="23" t="s">
        <v>40</v>
      </c>
      <c r="D22" s="56" t="s">
        <v>63</v>
      </c>
      <c r="E22" s="22"/>
      <c r="F22" s="22" t="s">
        <v>69</v>
      </c>
    </row>
    <row r="23" spans="1:6" ht="12" customHeight="1">
      <c r="A23" s="225"/>
      <c r="B23" s="32" t="s">
        <v>15</v>
      </c>
      <c r="C23" s="23" t="s">
        <v>15</v>
      </c>
      <c r="D23" s="24" t="s">
        <v>15</v>
      </c>
      <c r="E23" s="227" t="s">
        <v>54</v>
      </c>
      <c r="F23" s="22" t="s">
        <v>43</v>
      </c>
    </row>
    <row r="24" spans="1:6" ht="12" customHeight="1" thickBot="1">
      <c r="A24" s="226"/>
      <c r="B24" s="33"/>
      <c r="C24" s="34"/>
      <c r="D24" s="35"/>
      <c r="E24" s="228"/>
      <c r="F24" s="22"/>
    </row>
    <row r="25" spans="1:6" ht="12" customHeight="1">
      <c r="A25" s="38"/>
      <c r="B25" s="16" t="s">
        <v>6</v>
      </c>
      <c r="C25" s="17" t="s">
        <v>6</v>
      </c>
      <c r="D25" s="18" t="s">
        <v>6</v>
      </c>
      <c r="E25" s="16" t="s">
        <v>6</v>
      </c>
      <c r="F25" s="16"/>
    </row>
    <row r="26" spans="1:6" ht="26.25" customHeight="1">
      <c r="A26" s="39"/>
      <c r="B26" s="19" t="s">
        <v>5</v>
      </c>
      <c r="C26" s="20" t="s">
        <v>5</v>
      </c>
      <c r="D26" s="21" t="s">
        <v>5</v>
      </c>
      <c r="E26" s="19" t="s">
        <v>5</v>
      </c>
      <c r="F26" s="19"/>
    </row>
    <row r="27" spans="1:6" ht="33" customHeight="1">
      <c r="A27" s="222" t="s">
        <v>2</v>
      </c>
      <c r="B27" s="22" t="s">
        <v>76</v>
      </c>
      <c r="C27" s="23" t="s">
        <v>88</v>
      </c>
      <c r="D27" s="24" t="s">
        <v>126</v>
      </c>
      <c r="E27" s="22" t="s">
        <v>110</v>
      </c>
      <c r="F27" s="22"/>
    </row>
    <row r="28" spans="1:8" s="5" customFormat="1" ht="41.25" customHeight="1">
      <c r="A28" s="222"/>
      <c r="B28" s="22" t="s">
        <v>77</v>
      </c>
      <c r="C28" s="23" t="s">
        <v>52</v>
      </c>
      <c r="D28" s="22" t="s">
        <v>100</v>
      </c>
      <c r="E28" s="22" t="s">
        <v>111</v>
      </c>
      <c r="F28" s="22"/>
      <c r="H28" s="4"/>
    </row>
    <row r="29" spans="1:6" s="1" customFormat="1" ht="27.75" customHeight="1">
      <c r="A29" s="40"/>
      <c r="B29" s="28" t="s">
        <v>78</v>
      </c>
      <c r="C29" s="29" t="s">
        <v>91</v>
      </c>
      <c r="D29" s="30" t="s">
        <v>101</v>
      </c>
      <c r="E29" s="28" t="s">
        <v>112</v>
      </c>
      <c r="F29" s="28"/>
    </row>
    <row r="30" spans="1:6" ht="15">
      <c r="A30" s="41"/>
      <c r="B30" s="19" t="s">
        <v>7</v>
      </c>
      <c r="C30" s="20" t="s">
        <v>7</v>
      </c>
      <c r="D30" s="21" t="s">
        <v>7</v>
      </c>
      <c r="E30" s="19" t="s">
        <v>7</v>
      </c>
      <c r="F30" s="19"/>
    </row>
    <row r="31" spans="1:6" ht="15">
      <c r="A31" s="37"/>
      <c r="B31" s="32" t="s">
        <v>23</v>
      </c>
      <c r="C31" s="23" t="s">
        <v>16</v>
      </c>
      <c r="D31" s="56" t="s">
        <v>45</v>
      </c>
      <c r="E31" s="22" t="s">
        <v>16</v>
      </c>
      <c r="F31" s="22"/>
    </row>
    <row r="32" spans="1:6" ht="20.25" customHeight="1">
      <c r="A32" s="37"/>
      <c r="B32" s="31" t="s">
        <v>9</v>
      </c>
      <c r="C32" s="23" t="s">
        <v>9</v>
      </c>
      <c r="D32" s="37" t="s">
        <v>9</v>
      </c>
      <c r="E32" s="22" t="s">
        <v>9</v>
      </c>
      <c r="F32" s="22"/>
    </row>
    <row r="33" spans="1:6" ht="18" customHeight="1">
      <c r="A33" s="37"/>
      <c r="B33" s="31" t="s">
        <v>58</v>
      </c>
      <c r="C33" s="23" t="s">
        <v>36</v>
      </c>
      <c r="D33" s="24" t="s">
        <v>64</v>
      </c>
      <c r="E33" s="22" t="s">
        <v>36</v>
      </c>
      <c r="F33" s="22"/>
    </row>
    <row r="34" spans="1:6" ht="18" customHeight="1">
      <c r="A34" s="37"/>
      <c r="B34" s="32" t="s">
        <v>59</v>
      </c>
      <c r="C34" s="23" t="s">
        <v>92</v>
      </c>
      <c r="D34" s="24" t="s">
        <v>43</v>
      </c>
      <c r="E34" s="22" t="s">
        <v>15</v>
      </c>
      <c r="F34" s="22"/>
    </row>
    <row r="35" spans="1:6" ht="18.75" customHeight="1" thickBot="1">
      <c r="A35" s="42"/>
      <c r="B35" s="43"/>
      <c r="C35" s="34"/>
      <c r="D35" s="35"/>
      <c r="E35" s="36" t="s">
        <v>55</v>
      </c>
      <c r="F35" s="36"/>
    </row>
    <row r="36" spans="1:6" ht="12" customHeight="1">
      <c r="A36" s="15"/>
      <c r="B36" s="16" t="s">
        <v>6</v>
      </c>
      <c r="C36" s="17" t="s">
        <v>6</v>
      </c>
      <c r="D36" s="18" t="s">
        <v>6</v>
      </c>
      <c r="E36" s="16" t="s">
        <v>6</v>
      </c>
      <c r="F36" s="19"/>
    </row>
    <row r="37" spans="1:6" ht="23.25" customHeight="1">
      <c r="A37" s="37"/>
      <c r="B37" s="19" t="s">
        <v>5</v>
      </c>
      <c r="C37" s="20" t="s">
        <v>5</v>
      </c>
      <c r="D37" s="21" t="s">
        <v>5</v>
      </c>
      <c r="E37" s="19" t="s">
        <v>5</v>
      </c>
      <c r="F37" s="19"/>
    </row>
    <row r="38" spans="1:6" ht="19.5" customHeight="1">
      <c r="A38" s="222" t="s">
        <v>3</v>
      </c>
      <c r="B38" s="227" t="s">
        <v>34</v>
      </c>
      <c r="C38" s="23" t="s">
        <v>89</v>
      </c>
      <c r="D38" s="24" t="s">
        <v>102</v>
      </c>
      <c r="E38" s="22" t="s">
        <v>113</v>
      </c>
      <c r="F38" s="22"/>
    </row>
    <row r="39" spans="1:7" s="5" customFormat="1" ht="21.75" customHeight="1">
      <c r="A39" s="222"/>
      <c r="B39" s="227"/>
      <c r="C39" s="23" t="s">
        <v>90</v>
      </c>
      <c r="D39" s="24" t="s">
        <v>103</v>
      </c>
      <c r="E39" s="22" t="s">
        <v>114</v>
      </c>
      <c r="F39" s="22"/>
      <c r="G39" s="8"/>
    </row>
    <row r="40" spans="1:7" s="1" customFormat="1" ht="26.25" customHeight="1">
      <c r="A40" s="40"/>
      <c r="B40" s="28" t="s">
        <v>79</v>
      </c>
      <c r="C40" s="29" t="s">
        <v>46</v>
      </c>
      <c r="D40" s="30" t="s">
        <v>50</v>
      </c>
      <c r="E40" s="28" t="s">
        <v>115</v>
      </c>
      <c r="F40" s="28"/>
      <c r="G40" s="7"/>
    </row>
    <row r="41" spans="1:6" ht="19.5" customHeight="1">
      <c r="A41" s="41"/>
      <c r="B41" s="19" t="s">
        <v>7</v>
      </c>
      <c r="C41" s="20" t="s">
        <v>7</v>
      </c>
      <c r="D41" s="21" t="s">
        <v>7</v>
      </c>
      <c r="E41" s="19" t="s">
        <v>7</v>
      </c>
      <c r="F41" s="19"/>
    </row>
    <row r="42" spans="1:6" ht="12" customHeight="1">
      <c r="A42" s="37"/>
      <c r="B42" s="32" t="s">
        <v>17</v>
      </c>
      <c r="C42" s="23" t="s">
        <v>22</v>
      </c>
      <c r="D42" s="9" t="s">
        <v>24</v>
      </c>
      <c r="E42" s="32" t="s">
        <v>23</v>
      </c>
      <c r="F42" s="22"/>
    </row>
    <row r="43" spans="1:6" ht="13.5" customHeight="1">
      <c r="A43" s="37"/>
      <c r="B43" s="31" t="s">
        <v>44</v>
      </c>
      <c r="C43" s="23" t="s">
        <v>9</v>
      </c>
      <c r="D43" s="37"/>
      <c r="E43" s="31" t="s">
        <v>9</v>
      </c>
      <c r="F43" s="22"/>
    </row>
    <row r="44" spans="1:6" ht="10.5" customHeight="1">
      <c r="A44" s="37"/>
      <c r="B44" s="31" t="s">
        <v>80</v>
      </c>
      <c r="C44" s="23" t="s">
        <v>61</v>
      </c>
      <c r="D44" s="37"/>
      <c r="E44" s="31" t="s">
        <v>42</v>
      </c>
      <c r="F44" s="22"/>
    </row>
    <row r="45" spans="1:6" ht="19.5" customHeight="1">
      <c r="A45" s="37"/>
      <c r="B45" s="44" t="s">
        <v>43</v>
      </c>
      <c r="C45" s="23" t="s">
        <v>62</v>
      </c>
      <c r="D45" s="24"/>
      <c r="E45" s="31" t="s">
        <v>13</v>
      </c>
      <c r="F45" s="22"/>
    </row>
    <row r="46" spans="1:6" ht="17.25" customHeight="1" thickBot="1">
      <c r="A46" s="42"/>
      <c r="B46" s="45"/>
      <c r="C46" s="34"/>
      <c r="D46" s="35"/>
      <c r="E46" s="45" t="s">
        <v>56</v>
      </c>
      <c r="F46" s="22"/>
    </row>
    <row r="47" spans="1:6" ht="11.25" customHeight="1">
      <c r="A47" s="15"/>
      <c r="B47" s="16" t="s">
        <v>6</v>
      </c>
      <c r="C47" s="17" t="s">
        <v>6</v>
      </c>
      <c r="D47" s="16" t="s">
        <v>6</v>
      </c>
      <c r="E47" s="16" t="s">
        <v>6</v>
      </c>
      <c r="F47" s="16"/>
    </row>
    <row r="48" spans="1:6" ht="21.75" customHeight="1">
      <c r="A48" s="37"/>
      <c r="B48" s="19" t="s">
        <v>5</v>
      </c>
      <c r="C48" s="20" t="s">
        <v>5</v>
      </c>
      <c r="D48" s="19" t="s">
        <v>5</v>
      </c>
      <c r="E48" s="19" t="s">
        <v>5</v>
      </c>
      <c r="F48" s="19"/>
    </row>
    <row r="49" spans="1:6" ht="27.75" customHeight="1">
      <c r="A49" s="222" t="s">
        <v>4</v>
      </c>
      <c r="B49" s="22" t="s">
        <v>81</v>
      </c>
      <c r="C49" s="23" t="s">
        <v>93</v>
      </c>
      <c r="D49" s="22" t="s">
        <v>65</v>
      </c>
      <c r="E49" s="22" t="s">
        <v>125</v>
      </c>
      <c r="F49" s="22"/>
    </row>
    <row r="50" spans="1:8" s="5" customFormat="1" ht="37.5" customHeight="1">
      <c r="A50" s="222"/>
      <c r="B50" s="22" t="s">
        <v>82</v>
      </c>
      <c r="C50" s="23" t="s">
        <v>94</v>
      </c>
      <c r="D50" s="22" t="s">
        <v>104</v>
      </c>
      <c r="E50" s="22" t="s">
        <v>116</v>
      </c>
      <c r="F50" s="22"/>
      <c r="G50" s="8"/>
      <c r="H50" s="4"/>
    </row>
    <row r="51" spans="1:8" s="1" customFormat="1" ht="31.5" customHeight="1">
      <c r="A51" s="46"/>
      <c r="B51" s="28" t="s">
        <v>83</v>
      </c>
      <c r="C51" s="29" t="s">
        <v>95</v>
      </c>
      <c r="D51" s="28" t="s">
        <v>72</v>
      </c>
      <c r="E51" s="28" t="s">
        <v>117</v>
      </c>
      <c r="F51" s="28"/>
      <c r="G51" s="7"/>
      <c r="H51" s="3"/>
    </row>
    <row r="52" spans="1:6" ht="12" customHeight="1">
      <c r="A52" s="47"/>
      <c r="B52" s="19" t="s">
        <v>7</v>
      </c>
      <c r="C52" s="20" t="s">
        <v>7</v>
      </c>
      <c r="D52" s="19" t="s">
        <v>7</v>
      </c>
      <c r="E52" s="19" t="s">
        <v>7</v>
      </c>
      <c r="F52" s="19"/>
    </row>
    <row r="53" spans="1:6" ht="12" customHeight="1">
      <c r="A53" s="48"/>
      <c r="B53" s="31" t="s">
        <v>37</v>
      </c>
      <c r="C53" s="23" t="s">
        <v>23</v>
      </c>
      <c r="D53" s="9" t="s">
        <v>51</v>
      </c>
      <c r="E53" s="22" t="s">
        <v>23</v>
      </c>
      <c r="F53" s="22"/>
    </row>
    <row r="54" spans="1:6" ht="12" customHeight="1">
      <c r="A54" s="48"/>
      <c r="B54" s="31" t="s">
        <v>9</v>
      </c>
      <c r="C54" s="23" t="s">
        <v>9</v>
      </c>
      <c r="D54" s="37" t="s">
        <v>9</v>
      </c>
      <c r="E54" s="22" t="s">
        <v>9</v>
      </c>
      <c r="F54" s="22"/>
    </row>
    <row r="55" spans="1:6" ht="20.25" customHeight="1">
      <c r="A55" s="48"/>
      <c r="B55" s="49" t="s">
        <v>124</v>
      </c>
      <c r="C55" s="50" t="s">
        <v>96</v>
      </c>
      <c r="D55" s="56" t="s">
        <v>66</v>
      </c>
      <c r="E55" s="51" t="s">
        <v>68</v>
      </c>
      <c r="F55" s="27"/>
    </row>
    <row r="56" spans="1:6" ht="20.25" customHeight="1">
      <c r="A56" s="48"/>
      <c r="B56" s="49" t="s">
        <v>15</v>
      </c>
      <c r="C56" s="50" t="s">
        <v>15</v>
      </c>
      <c r="D56" s="24" t="s">
        <v>15</v>
      </c>
      <c r="E56" s="51" t="s">
        <v>118</v>
      </c>
      <c r="F56" s="27"/>
    </row>
    <row r="57" spans="1:6" ht="32.25" customHeight="1" thickBot="1">
      <c r="A57" s="52"/>
      <c r="B57" s="33"/>
      <c r="C57" s="53"/>
      <c r="D57" s="35"/>
      <c r="E57" s="54" t="s">
        <v>57</v>
      </c>
      <c r="F57" s="55"/>
    </row>
    <row r="62" ht="24.75" customHeight="1"/>
    <row r="63" ht="25.5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25.5" customHeight="1"/>
    <row r="73" ht="21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22.5" customHeight="1"/>
    <row r="83" ht="21" customHeight="1"/>
    <row r="84" ht="23.25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3" ht="21" customHeight="1"/>
    <row r="94" ht="21.75" customHeight="1"/>
    <row r="96" ht="19.5" customHeight="1"/>
    <row r="97" ht="12" customHeight="1"/>
    <row r="98" ht="12" customHeight="1"/>
    <row r="99" ht="12" customHeight="1"/>
    <row r="100" ht="12" customHeight="1"/>
    <row r="101" ht="12" customHeight="1"/>
    <row r="102" ht="21" customHeight="1"/>
    <row r="103" ht="29.25" customHeight="1"/>
    <row r="104" ht="24.75" customHeight="1"/>
    <row r="105" ht="12" customHeight="1"/>
    <row r="106" ht="12" customHeight="1"/>
    <row r="107" ht="12" customHeight="1"/>
    <row r="108" ht="12" customHeight="1"/>
    <row r="109" ht="12" customHeight="1"/>
  </sheetData>
  <sheetProtection/>
  <mergeCells count="9">
    <mergeCell ref="A38:A39"/>
    <mergeCell ref="A49:A50"/>
    <mergeCell ref="A1:F1"/>
    <mergeCell ref="A3:A13"/>
    <mergeCell ref="A14:A24"/>
    <mergeCell ref="A27:A28"/>
    <mergeCell ref="B38:B39"/>
    <mergeCell ref="C16:C17"/>
    <mergeCell ref="E23:E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tabSelected="1" view="pageBreakPreview" zoomScale="69" zoomScaleNormal="69" zoomScaleSheetLayoutView="69" zoomScalePageLayoutView="0" workbookViewId="0" topLeftCell="A53">
      <selection activeCell="D70" sqref="D70"/>
    </sheetView>
  </sheetViews>
  <sheetFormatPr defaultColWidth="11.421875" defaultRowHeight="36" customHeight="1"/>
  <cols>
    <col min="1" max="1" width="21.00390625" style="175" customWidth="1"/>
    <col min="2" max="2" width="33.421875" style="175" customWidth="1"/>
    <col min="3" max="3" width="33.7109375" style="175" customWidth="1"/>
    <col min="4" max="4" width="32.57421875" style="175" customWidth="1"/>
    <col min="5" max="5" width="28.7109375" style="175" customWidth="1"/>
    <col min="6" max="6" width="33.140625" style="175" customWidth="1"/>
    <col min="7" max="7" width="12.7109375" style="175" customWidth="1"/>
    <col min="8" max="16384" width="11.421875" style="176" customWidth="1"/>
  </cols>
  <sheetData>
    <row r="1" spans="1:8" ht="36" customHeight="1" hidden="1" thickBot="1">
      <c r="A1" s="235" t="s">
        <v>138</v>
      </c>
      <c r="B1" s="235"/>
      <c r="C1" s="235"/>
      <c r="D1" s="235"/>
      <c r="E1" s="235"/>
      <c r="F1" s="235"/>
      <c r="H1" s="175"/>
    </row>
    <row r="2" spans="1:8" ht="36" customHeight="1">
      <c r="A2" s="235" t="s">
        <v>342</v>
      </c>
      <c r="B2" s="235"/>
      <c r="C2" s="235"/>
      <c r="D2" s="235"/>
      <c r="E2" s="235"/>
      <c r="F2" s="235"/>
      <c r="H2" s="175"/>
    </row>
    <row r="3" spans="1:8" ht="36" customHeight="1" thickBot="1">
      <c r="A3" s="177" t="s">
        <v>264</v>
      </c>
      <c r="B3" s="177"/>
      <c r="C3" s="177"/>
      <c r="D3" s="177"/>
      <c r="E3" s="177"/>
      <c r="F3" s="177" t="s">
        <v>149</v>
      </c>
      <c r="H3" s="175"/>
    </row>
    <row r="4" spans="1:8" ht="36" customHeight="1" thickBot="1">
      <c r="A4" s="178" t="s">
        <v>166</v>
      </c>
      <c r="B4" s="179" t="s">
        <v>223</v>
      </c>
      <c r="C4" s="179" t="s">
        <v>224</v>
      </c>
      <c r="D4" s="179" t="s">
        <v>225</v>
      </c>
      <c r="E4" s="179" t="s">
        <v>226</v>
      </c>
      <c r="F4" s="179" t="s">
        <v>227</v>
      </c>
      <c r="H4" s="175"/>
    </row>
    <row r="5" spans="1:6" ht="36" customHeight="1">
      <c r="A5" s="229" t="s">
        <v>11</v>
      </c>
      <c r="B5" s="180"/>
      <c r="C5" s="215"/>
      <c r="D5" s="215" t="s">
        <v>282</v>
      </c>
      <c r="E5" s="215" t="s">
        <v>132</v>
      </c>
      <c r="F5" s="180" t="s">
        <v>294</v>
      </c>
    </row>
    <row r="6" spans="1:6" ht="36" customHeight="1">
      <c r="A6" s="230"/>
      <c r="B6" s="180"/>
      <c r="C6" s="216"/>
      <c r="D6" s="216" t="s">
        <v>133</v>
      </c>
      <c r="E6" s="216" t="s">
        <v>134</v>
      </c>
      <c r="F6" s="180" t="s">
        <v>167</v>
      </c>
    </row>
    <row r="7" spans="1:6" ht="36" customHeight="1">
      <c r="A7" s="230"/>
      <c r="B7" s="180"/>
      <c r="C7" s="216"/>
      <c r="D7" s="216" t="s">
        <v>296</v>
      </c>
      <c r="E7" s="216" t="s">
        <v>277</v>
      </c>
      <c r="F7" s="180" t="s">
        <v>295</v>
      </c>
    </row>
    <row r="8" spans="1:8" ht="36" customHeight="1">
      <c r="A8" s="230"/>
      <c r="B8" s="214"/>
      <c r="C8" s="181"/>
      <c r="D8" s="181" t="s">
        <v>266</v>
      </c>
      <c r="E8" s="181" t="s">
        <v>266</v>
      </c>
      <c r="F8" s="213" t="s">
        <v>266</v>
      </c>
      <c r="H8" s="175"/>
    </row>
    <row r="9" spans="1:6" ht="36" customHeight="1">
      <c r="A9" s="230"/>
      <c r="B9" s="180"/>
      <c r="C9" s="216"/>
      <c r="D9" s="216"/>
      <c r="E9" s="216"/>
      <c r="F9" s="180"/>
    </row>
    <row r="10" spans="1:6" ht="36" customHeight="1" thickBot="1">
      <c r="A10" s="230"/>
      <c r="B10" s="180" t="s">
        <v>265</v>
      </c>
      <c r="C10" s="217" t="s">
        <v>265</v>
      </c>
      <c r="D10" s="217"/>
      <c r="E10" s="217"/>
      <c r="F10" s="180"/>
    </row>
    <row r="11" spans="1:6" ht="36" customHeight="1" thickBot="1">
      <c r="A11" s="182" t="s">
        <v>12</v>
      </c>
      <c r="B11" s="183"/>
      <c r="C11" s="184"/>
      <c r="D11" s="194" t="s">
        <v>150</v>
      </c>
      <c r="E11" s="183" t="s">
        <v>286</v>
      </c>
      <c r="F11" s="183" t="s">
        <v>299</v>
      </c>
    </row>
    <row r="12" spans="1:6" ht="36" customHeight="1" thickBot="1">
      <c r="A12" s="201" t="s">
        <v>127</v>
      </c>
      <c r="B12" s="195"/>
      <c r="C12" s="186"/>
      <c r="D12" s="218" t="s">
        <v>151</v>
      </c>
      <c r="E12" s="185" t="s">
        <v>276</v>
      </c>
      <c r="F12" s="185" t="s">
        <v>236</v>
      </c>
    </row>
    <row r="13" spans="1:6" ht="43.5" customHeight="1" thickBot="1">
      <c r="A13" s="201" t="s">
        <v>128</v>
      </c>
      <c r="B13" s="195"/>
      <c r="C13" s="184"/>
      <c r="D13" s="188" t="s">
        <v>231</v>
      </c>
      <c r="E13" s="185" t="s">
        <v>153</v>
      </c>
      <c r="F13" s="185" t="s">
        <v>143</v>
      </c>
    </row>
    <row r="14" spans="1:6" ht="36" customHeight="1" thickBot="1">
      <c r="A14" s="201" t="s">
        <v>136</v>
      </c>
      <c r="B14" s="178"/>
      <c r="C14" s="184"/>
      <c r="D14" s="189" t="s">
        <v>146</v>
      </c>
      <c r="E14" s="184" t="s">
        <v>287</v>
      </c>
      <c r="F14" s="184" t="s">
        <v>297</v>
      </c>
    </row>
    <row r="15" spans="1:6" ht="36" customHeight="1" thickBot="1">
      <c r="A15" s="202" t="s">
        <v>129</v>
      </c>
      <c r="B15" s="185"/>
      <c r="C15" s="184"/>
      <c r="D15" s="189" t="s">
        <v>154</v>
      </c>
      <c r="E15" s="185" t="s">
        <v>233</v>
      </c>
      <c r="F15" s="184" t="s">
        <v>238</v>
      </c>
    </row>
    <row r="16" spans="1:6" ht="36" customHeight="1" thickBot="1">
      <c r="A16" s="190" t="s">
        <v>130</v>
      </c>
      <c r="B16" s="184"/>
      <c r="C16" s="184"/>
      <c r="D16" s="189" t="s">
        <v>155</v>
      </c>
      <c r="E16" s="184" t="s">
        <v>316</v>
      </c>
      <c r="F16" s="184" t="s">
        <v>317</v>
      </c>
    </row>
    <row r="17" spans="1:6" ht="36" customHeight="1" thickBot="1">
      <c r="A17" s="203" t="s">
        <v>157</v>
      </c>
      <c r="B17" s="204"/>
      <c r="C17" s="204"/>
      <c r="D17" s="205" t="s">
        <v>284</v>
      </c>
      <c r="E17" s="206" t="s">
        <v>288</v>
      </c>
      <c r="F17" s="205" t="s">
        <v>301</v>
      </c>
    </row>
    <row r="18" spans="1:6" ht="36" customHeight="1" thickBot="1">
      <c r="A18" s="203" t="s">
        <v>156</v>
      </c>
      <c r="B18" s="204"/>
      <c r="C18" s="204"/>
      <c r="D18" s="205" t="s">
        <v>280</v>
      </c>
      <c r="E18" s="206" t="s">
        <v>289</v>
      </c>
      <c r="F18" s="205" t="s">
        <v>298</v>
      </c>
    </row>
    <row r="19" spans="1:6" ht="36" customHeight="1" thickBot="1">
      <c r="A19" s="203" t="s">
        <v>158</v>
      </c>
      <c r="B19" s="204"/>
      <c r="C19" s="206"/>
      <c r="D19" s="204" t="s">
        <v>285</v>
      </c>
      <c r="E19" s="206" t="s">
        <v>292</v>
      </c>
      <c r="F19" s="205" t="s">
        <v>302</v>
      </c>
    </row>
    <row r="20" spans="1:6" ht="36" customHeight="1" thickBot="1">
      <c r="A20" s="208" t="s">
        <v>159</v>
      </c>
      <c r="B20" s="204"/>
      <c r="C20" s="206"/>
      <c r="D20" s="204" t="s">
        <v>231</v>
      </c>
      <c r="E20" s="206" t="s">
        <v>153</v>
      </c>
      <c r="F20" s="207" t="s">
        <v>297</v>
      </c>
    </row>
    <row r="21" spans="1:6" ht="36" customHeight="1" thickBot="1">
      <c r="A21" s="208" t="s">
        <v>212</v>
      </c>
      <c r="B21" s="204"/>
      <c r="C21" s="204"/>
      <c r="D21" s="204" t="s">
        <v>281</v>
      </c>
      <c r="E21" s="206" t="s">
        <v>293</v>
      </c>
      <c r="F21" s="206" t="s">
        <v>163</v>
      </c>
    </row>
    <row r="22" spans="1:6" ht="36" customHeight="1">
      <c r="A22" s="229" t="s">
        <v>10</v>
      </c>
      <c r="B22" s="191"/>
      <c r="C22" s="191"/>
      <c r="D22" s="191" t="s">
        <v>267</v>
      </c>
      <c r="E22" s="191" t="s">
        <v>267</v>
      </c>
      <c r="F22" s="191" t="s">
        <v>267</v>
      </c>
    </row>
    <row r="23" spans="1:6" ht="36" customHeight="1">
      <c r="A23" s="230"/>
      <c r="B23" s="192"/>
      <c r="C23" s="192"/>
      <c r="D23" s="192" t="s">
        <v>178</v>
      </c>
      <c r="E23" s="181" t="s">
        <v>290</v>
      </c>
      <c r="F23" s="192" t="s">
        <v>63</v>
      </c>
    </row>
    <row r="24" spans="1:6" ht="36" customHeight="1">
      <c r="A24" s="230"/>
      <c r="B24" s="192"/>
      <c r="C24" s="192"/>
      <c r="D24" s="192" t="s">
        <v>283</v>
      </c>
      <c r="E24" s="181" t="s">
        <v>291</v>
      </c>
      <c r="F24" s="192" t="s">
        <v>43</v>
      </c>
    </row>
    <row r="25" spans="1:6" ht="36" customHeight="1" thickBot="1">
      <c r="A25" s="231"/>
      <c r="B25" s="193"/>
      <c r="C25" s="193"/>
      <c r="D25" s="193"/>
      <c r="E25" s="193"/>
      <c r="F25" s="193" t="s">
        <v>300</v>
      </c>
    </row>
    <row r="26" spans="1:6" ht="31.5" customHeight="1">
      <c r="A26" s="235"/>
      <c r="B26" s="235"/>
      <c r="C26" s="235"/>
      <c r="D26" s="235"/>
      <c r="E26" s="235"/>
      <c r="F26" s="235"/>
    </row>
    <row r="27" spans="1:6" ht="45" customHeight="1" thickBot="1">
      <c r="A27" s="177" t="s">
        <v>272</v>
      </c>
      <c r="B27" s="177" t="s">
        <v>166</v>
      </c>
      <c r="C27" s="177"/>
      <c r="D27" s="177"/>
      <c r="E27" s="177"/>
      <c r="F27" s="177" t="s">
        <v>174</v>
      </c>
    </row>
    <row r="28" spans="1:8" ht="36" customHeight="1" thickBot="1">
      <c r="A28" s="178"/>
      <c r="B28" s="179" t="s">
        <v>223</v>
      </c>
      <c r="C28" s="179" t="s">
        <v>224</v>
      </c>
      <c r="D28" s="179" t="s">
        <v>225</v>
      </c>
      <c r="E28" s="179" t="s">
        <v>226</v>
      </c>
      <c r="F28" s="179" t="s">
        <v>227</v>
      </c>
      <c r="H28" s="175"/>
    </row>
    <row r="29" spans="1:8" ht="36" customHeight="1">
      <c r="A29" s="236" t="s">
        <v>11</v>
      </c>
      <c r="B29" s="219" t="s">
        <v>294</v>
      </c>
      <c r="C29" s="215" t="s">
        <v>132</v>
      </c>
      <c r="D29" s="215" t="s">
        <v>320</v>
      </c>
      <c r="E29" s="215" t="s">
        <v>132</v>
      </c>
      <c r="F29" s="180" t="s">
        <v>334</v>
      </c>
      <c r="H29" s="175"/>
    </row>
    <row r="30" spans="1:8" ht="36" customHeight="1">
      <c r="A30" s="237"/>
      <c r="B30" s="219" t="s">
        <v>134</v>
      </c>
      <c r="C30" s="216" t="s">
        <v>139</v>
      </c>
      <c r="D30" s="216" t="s">
        <v>321</v>
      </c>
      <c r="E30" s="216" t="s">
        <v>241</v>
      </c>
      <c r="F30" s="180" t="s">
        <v>133</v>
      </c>
      <c r="H30" s="175"/>
    </row>
    <row r="31" spans="1:8" ht="36" customHeight="1">
      <c r="A31" s="237"/>
      <c r="B31" s="219" t="s">
        <v>147</v>
      </c>
      <c r="C31" s="216" t="s">
        <v>167</v>
      </c>
      <c r="D31" s="192" t="s">
        <v>134</v>
      </c>
      <c r="E31" s="216" t="s">
        <v>333</v>
      </c>
      <c r="F31" s="180" t="s">
        <v>335</v>
      </c>
      <c r="H31" s="175"/>
    </row>
    <row r="32" spans="1:8" ht="36" customHeight="1">
      <c r="A32" s="237"/>
      <c r="B32" s="220" t="s">
        <v>303</v>
      </c>
      <c r="C32" s="181" t="s">
        <v>303</v>
      </c>
      <c r="D32" s="181" t="s">
        <v>303</v>
      </c>
      <c r="E32" s="181" t="s">
        <v>303</v>
      </c>
      <c r="F32" s="213" t="s">
        <v>303</v>
      </c>
      <c r="H32" s="175"/>
    </row>
    <row r="33" spans="1:8" ht="36" customHeight="1">
      <c r="A33" s="237"/>
      <c r="B33" s="219"/>
      <c r="C33" s="216"/>
      <c r="D33" s="216"/>
      <c r="E33" s="216"/>
      <c r="F33" s="180"/>
      <c r="H33" s="175"/>
    </row>
    <row r="34" spans="1:8" ht="36" customHeight="1" thickBot="1">
      <c r="A34" s="237"/>
      <c r="B34" s="219"/>
      <c r="C34" s="217"/>
      <c r="D34" s="217"/>
      <c r="E34" s="217"/>
      <c r="F34" s="180"/>
      <c r="H34" s="175"/>
    </row>
    <row r="35" spans="1:8" ht="36" customHeight="1" thickBot="1">
      <c r="A35" s="182" t="s">
        <v>12</v>
      </c>
      <c r="B35" s="183" t="s">
        <v>169</v>
      </c>
      <c r="C35" s="183" t="s">
        <v>170</v>
      </c>
      <c r="D35" s="183" t="s">
        <v>322</v>
      </c>
      <c r="E35" s="184" t="s">
        <v>243</v>
      </c>
      <c r="F35" s="183" t="s">
        <v>338</v>
      </c>
      <c r="H35" s="175"/>
    </row>
    <row r="36" spans="1:8" ht="36" customHeight="1" thickBot="1">
      <c r="A36" s="201" t="s">
        <v>127</v>
      </c>
      <c r="B36" s="197" t="s">
        <v>268</v>
      </c>
      <c r="C36" s="184" t="s">
        <v>310</v>
      </c>
      <c r="D36" s="197" t="s">
        <v>143</v>
      </c>
      <c r="E36" s="185" t="s">
        <v>242</v>
      </c>
      <c r="F36" s="185" t="s">
        <v>131</v>
      </c>
      <c r="H36" s="175"/>
    </row>
    <row r="37" spans="1:8" ht="36" customHeight="1" thickBot="1">
      <c r="A37" s="201" t="s">
        <v>128</v>
      </c>
      <c r="B37" s="184" t="s">
        <v>237</v>
      </c>
      <c r="C37" s="184" t="s">
        <v>171</v>
      </c>
      <c r="D37" s="197" t="s">
        <v>323</v>
      </c>
      <c r="E37" s="185" t="s">
        <v>153</v>
      </c>
      <c r="F37" s="185" t="s">
        <v>142</v>
      </c>
      <c r="H37" s="175"/>
    </row>
    <row r="38" spans="1:8" ht="36" customHeight="1" thickBot="1">
      <c r="A38" s="201" t="s">
        <v>136</v>
      </c>
      <c r="B38" s="184" t="s">
        <v>304</v>
      </c>
      <c r="C38" s="184" t="s">
        <v>311</v>
      </c>
      <c r="D38" s="197" t="s">
        <v>297</v>
      </c>
      <c r="E38" s="184" t="s">
        <v>327</v>
      </c>
      <c r="F38" s="185" t="s">
        <v>343</v>
      </c>
      <c r="H38" s="175"/>
    </row>
    <row r="39" spans="1:8" ht="36" customHeight="1" thickBot="1">
      <c r="A39" s="202" t="s">
        <v>129</v>
      </c>
      <c r="B39" s="185" t="s">
        <v>305</v>
      </c>
      <c r="C39" s="185" t="s">
        <v>238</v>
      </c>
      <c r="D39" s="189" t="s">
        <v>240</v>
      </c>
      <c r="E39" s="185" t="s">
        <v>328</v>
      </c>
      <c r="F39" s="184" t="s">
        <v>340</v>
      </c>
      <c r="H39" s="175"/>
    </row>
    <row r="40" spans="1:8" ht="36" customHeight="1" thickBot="1">
      <c r="A40" s="190" t="s">
        <v>130</v>
      </c>
      <c r="B40" s="184" t="s">
        <v>318</v>
      </c>
      <c r="C40" s="184" t="s">
        <v>319</v>
      </c>
      <c r="D40" s="189" t="s">
        <v>144</v>
      </c>
      <c r="E40" s="184" t="s">
        <v>329</v>
      </c>
      <c r="F40" s="184" t="s">
        <v>337</v>
      </c>
      <c r="H40" s="175"/>
    </row>
    <row r="41" spans="1:8" ht="36" customHeight="1" thickBot="1">
      <c r="A41" s="203" t="s">
        <v>157</v>
      </c>
      <c r="B41" s="206" t="s">
        <v>306</v>
      </c>
      <c r="C41" s="206" t="s">
        <v>132</v>
      </c>
      <c r="D41" s="207" t="s">
        <v>324</v>
      </c>
      <c r="E41" s="206" t="s">
        <v>132</v>
      </c>
      <c r="F41" s="206" t="s">
        <v>132</v>
      </c>
      <c r="H41" s="175"/>
    </row>
    <row r="42" spans="1:8" ht="36" customHeight="1" thickBot="1">
      <c r="A42" s="203" t="s">
        <v>172</v>
      </c>
      <c r="B42" s="206" t="s">
        <v>268</v>
      </c>
      <c r="C42" s="206" t="s">
        <v>312</v>
      </c>
      <c r="D42" s="207" t="s">
        <v>325</v>
      </c>
      <c r="E42" s="206" t="s">
        <v>244</v>
      </c>
      <c r="F42" s="206" t="s">
        <v>336</v>
      </c>
      <c r="H42" s="175"/>
    </row>
    <row r="43" spans="1:8" ht="36" customHeight="1" thickBot="1">
      <c r="A43" s="203" t="s">
        <v>173</v>
      </c>
      <c r="B43" s="206" t="s">
        <v>307</v>
      </c>
      <c r="C43" s="206" t="s">
        <v>313</v>
      </c>
      <c r="D43" s="207" t="s">
        <v>164</v>
      </c>
      <c r="E43" s="212" t="s">
        <v>330</v>
      </c>
      <c r="F43" s="206" t="s">
        <v>341</v>
      </c>
      <c r="H43" s="175"/>
    </row>
    <row r="44" spans="1:8" ht="35.25" customHeight="1" thickBot="1">
      <c r="A44" s="203" t="s">
        <v>159</v>
      </c>
      <c r="B44" s="206" t="s">
        <v>181</v>
      </c>
      <c r="C44" s="206" t="s">
        <v>182</v>
      </c>
      <c r="D44" s="206" t="s">
        <v>331</v>
      </c>
      <c r="E44" s="206" t="s">
        <v>146</v>
      </c>
      <c r="F44" s="206" t="s">
        <v>131</v>
      </c>
      <c r="H44" s="175"/>
    </row>
    <row r="45" spans="1:8" ht="36" customHeight="1" thickBot="1">
      <c r="A45" s="208" t="s">
        <v>212</v>
      </c>
      <c r="B45" s="206" t="s">
        <v>308</v>
      </c>
      <c r="C45" s="206" t="s">
        <v>314</v>
      </c>
      <c r="D45" s="204" t="s">
        <v>183</v>
      </c>
      <c r="E45" s="206" t="s">
        <v>146</v>
      </c>
      <c r="F45" s="206" t="s">
        <v>131</v>
      </c>
      <c r="H45" s="175"/>
    </row>
    <row r="46" spans="1:8" ht="36" customHeight="1">
      <c r="A46" s="232" t="s">
        <v>10</v>
      </c>
      <c r="B46" s="191" t="s">
        <v>309</v>
      </c>
      <c r="C46" s="191" t="s">
        <v>309</v>
      </c>
      <c r="D46" s="191" t="s">
        <v>309</v>
      </c>
      <c r="E46" s="191" t="s">
        <v>309</v>
      </c>
      <c r="F46" s="191" t="s">
        <v>309</v>
      </c>
      <c r="H46" s="175"/>
    </row>
    <row r="47" spans="1:8" ht="36" customHeight="1">
      <c r="A47" s="233"/>
      <c r="B47" s="192" t="s">
        <v>176</v>
      </c>
      <c r="C47" s="192" t="s">
        <v>315</v>
      </c>
      <c r="D47" s="192" t="s">
        <v>326</v>
      </c>
      <c r="E47" s="181" t="s">
        <v>332</v>
      </c>
      <c r="F47" s="192" t="s">
        <v>179</v>
      </c>
      <c r="H47" s="175"/>
    </row>
    <row r="48" spans="1:8" ht="36" customHeight="1">
      <c r="A48" s="233"/>
      <c r="B48" s="192" t="s">
        <v>177</v>
      </c>
      <c r="C48" s="192" t="s">
        <v>239</v>
      </c>
      <c r="D48" s="192" t="s">
        <v>180</v>
      </c>
      <c r="E48" s="192" t="s">
        <v>43</v>
      </c>
      <c r="F48" s="192" t="s">
        <v>193</v>
      </c>
      <c r="H48" s="175"/>
    </row>
    <row r="49" spans="1:8" ht="36" customHeight="1">
      <c r="A49" s="233"/>
      <c r="B49" s="181"/>
      <c r="C49" s="181"/>
      <c r="D49" s="181"/>
      <c r="E49" s="181"/>
      <c r="F49" s="181" t="s">
        <v>339</v>
      </c>
      <c r="H49" s="175"/>
    </row>
    <row r="50" spans="1:8" ht="36" customHeight="1" thickBot="1">
      <c r="A50" s="234"/>
      <c r="B50" s="193"/>
      <c r="C50" s="193"/>
      <c r="D50" s="193"/>
      <c r="E50" s="193"/>
      <c r="F50" s="193"/>
      <c r="H50" s="175"/>
    </row>
    <row r="51" spans="1:8" ht="36" customHeight="1">
      <c r="A51" s="198"/>
      <c r="B51" s="188"/>
      <c r="C51" s="188"/>
      <c r="D51" s="188"/>
      <c r="E51" s="188"/>
      <c r="F51" s="188"/>
      <c r="H51" s="175"/>
    </row>
    <row r="52" spans="1:6" ht="36" customHeight="1" thickBot="1">
      <c r="A52" s="177" t="s">
        <v>273</v>
      </c>
      <c r="F52" s="209" t="s">
        <v>184</v>
      </c>
    </row>
    <row r="53" spans="1:8" ht="36" customHeight="1" thickBot="1">
      <c r="A53" s="178"/>
      <c r="B53" s="179" t="s">
        <v>223</v>
      </c>
      <c r="C53" s="179" t="s">
        <v>224</v>
      </c>
      <c r="D53" s="179" t="s">
        <v>225</v>
      </c>
      <c r="E53" s="179" t="s">
        <v>226</v>
      </c>
      <c r="F53" s="179" t="s">
        <v>227</v>
      </c>
      <c r="H53" s="175"/>
    </row>
    <row r="54" spans="1:8" ht="36" customHeight="1">
      <c r="A54" s="236" t="s">
        <v>11</v>
      </c>
      <c r="B54" s="215" t="s">
        <v>294</v>
      </c>
      <c r="C54" s="215" t="s">
        <v>132</v>
      </c>
      <c r="D54" s="215" t="s">
        <v>356</v>
      </c>
      <c r="E54" s="215" t="s">
        <v>132</v>
      </c>
      <c r="F54" s="180" t="s">
        <v>370</v>
      </c>
      <c r="H54" s="175"/>
    </row>
    <row r="55" spans="1:8" ht="36" customHeight="1">
      <c r="A55" s="237"/>
      <c r="B55" s="216" t="s">
        <v>167</v>
      </c>
      <c r="C55" s="216" t="s">
        <v>139</v>
      </c>
      <c r="D55" s="216" t="s">
        <v>357</v>
      </c>
      <c r="E55" s="216" t="s">
        <v>362</v>
      </c>
      <c r="F55" s="180" t="s">
        <v>371</v>
      </c>
      <c r="H55" s="175"/>
    </row>
    <row r="56" spans="1:8" ht="36" customHeight="1">
      <c r="A56" s="237"/>
      <c r="B56" s="216" t="s">
        <v>133</v>
      </c>
      <c r="C56" s="216" t="s">
        <v>335</v>
      </c>
      <c r="D56" s="192" t="s">
        <v>188</v>
      </c>
      <c r="E56" s="216" t="s">
        <v>133</v>
      </c>
      <c r="F56" s="180" t="s">
        <v>167</v>
      </c>
      <c r="H56" s="175"/>
    </row>
    <row r="57" spans="1:8" ht="36" customHeight="1">
      <c r="A57" s="237"/>
      <c r="B57" s="181"/>
      <c r="C57" s="181"/>
      <c r="D57" s="181"/>
      <c r="E57" s="181"/>
      <c r="F57" s="213"/>
      <c r="H57" s="175"/>
    </row>
    <row r="58" spans="1:8" ht="36" customHeight="1">
      <c r="A58" s="237"/>
      <c r="B58" s="216"/>
      <c r="C58" s="216"/>
      <c r="D58" s="216"/>
      <c r="E58" s="216"/>
      <c r="F58" s="180"/>
      <c r="H58" s="175"/>
    </row>
    <row r="59" spans="1:8" ht="36" customHeight="1" thickBot="1">
      <c r="A59" s="237"/>
      <c r="B59" s="217"/>
      <c r="C59" s="217"/>
      <c r="D59" s="217"/>
      <c r="E59" s="217"/>
      <c r="F59" s="180"/>
      <c r="H59" s="175"/>
    </row>
    <row r="60" spans="1:8" ht="36" customHeight="1" thickBot="1">
      <c r="A60" s="182" t="s">
        <v>12</v>
      </c>
      <c r="B60" s="183" t="s">
        <v>344</v>
      </c>
      <c r="C60" s="184" t="s">
        <v>355</v>
      </c>
      <c r="D60" s="184" t="s">
        <v>254</v>
      </c>
      <c r="E60" s="184" t="s">
        <v>363</v>
      </c>
      <c r="F60" s="184" t="s">
        <v>372</v>
      </c>
      <c r="H60" s="175"/>
    </row>
    <row r="61" spans="1:8" ht="36" customHeight="1" thickBot="1">
      <c r="A61" s="201" t="s">
        <v>127</v>
      </c>
      <c r="B61" s="185" t="s">
        <v>245</v>
      </c>
      <c r="C61" s="184" t="s">
        <v>195</v>
      </c>
      <c r="D61" s="187" t="s">
        <v>358</v>
      </c>
      <c r="E61" s="185" t="s">
        <v>271</v>
      </c>
      <c r="F61" s="185" t="s">
        <v>269</v>
      </c>
      <c r="H61" s="175"/>
    </row>
    <row r="62" spans="1:8" ht="36" customHeight="1" thickBot="1">
      <c r="A62" s="201" t="s">
        <v>128</v>
      </c>
      <c r="B62" s="185" t="s">
        <v>345</v>
      </c>
      <c r="C62" s="184" t="s">
        <v>141</v>
      </c>
      <c r="D62" s="188" t="s">
        <v>190</v>
      </c>
      <c r="E62" s="185" t="s">
        <v>152</v>
      </c>
      <c r="F62" s="197" t="s">
        <v>232</v>
      </c>
      <c r="H62" s="175"/>
    </row>
    <row r="63" spans="1:8" ht="36" customHeight="1" thickBot="1">
      <c r="A63" s="201" t="s">
        <v>136</v>
      </c>
      <c r="B63" s="184" t="s">
        <v>153</v>
      </c>
      <c r="C63" s="184" t="s">
        <v>137</v>
      </c>
      <c r="D63" s="189" t="s">
        <v>287</v>
      </c>
      <c r="E63" s="184" t="s">
        <v>364</v>
      </c>
      <c r="F63" s="189" t="s">
        <v>191</v>
      </c>
      <c r="H63" s="175"/>
    </row>
    <row r="64" spans="1:8" ht="36" customHeight="1" thickBot="1">
      <c r="A64" s="202" t="s">
        <v>129</v>
      </c>
      <c r="B64" s="184" t="s">
        <v>418</v>
      </c>
      <c r="C64" s="184" t="s">
        <v>350</v>
      </c>
      <c r="D64" s="189" t="s">
        <v>250</v>
      </c>
      <c r="E64" s="185" t="s">
        <v>365</v>
      </c>
      <c r="F64" s="189" t="s">
        <v>255</v>
      </c>
      <c r="H64" s="175"/>
    </row>
    <row r="65" spans="1:8" ht="36" customHeight="1" thickBot="1">
      <c r="A65" s="190" t="s">
        <v>130</v>
      </c>
      <c r="B65" s="184" t="s">
        <v>351</v>
      </c>
      <c r="C65" s="184" t="s">
        <v>359</v>
      </c>
      <c r="D65" s="189" t="s">
        <v>360</v>
      </c>
      <c r="E65" s="184" t="s">
        <v>366</v>
      </c>
      <c r="F65" s="189" t="s">
        <v>317</v>
      </c>
      <c r="H65" s="175"/>
    </row>
    <row r="66" spans="1:8" ht="36" customHeight="1" thickBot="1">
      <c r="A66" s="203" t="s">
        <v>189</v>
      </c>
      <c r="B66" s="206" t="s">
        <v>346</v>
      </c>
      <c r="C66" s="204" t="s">
        <v>175</v>
      </c>
      <c r="D66" s="207" t="s">
        <v>132</v>
      </c>
      <c r="E66" s="206" t="s">
        <v>194</v>
      </c>
      <c r="F66" s="207" t="s">
        <v>373</v>
      </c>
      <c r="H66" s="175"/>
    </row>
    <row r="67" spans="1:8" ht="45.75" customHeight="1" thickBot="1">
      <c r="A67" s="203" t="s">
        <v>172</v>
      </c>
      <c r="B67" s="206" t="s">
        <v>419</v>
      </c>
      <c r="C67" s="204" t="s">
        <v>353</v>
      </c>
      <c r="D67" s="207" t="s">
        <v>251</v>
      </c>
      <c r="E67" s="206" t="s">
        <v>420</v>
      </c>
      <c r="F67" s="207" t="s">
        <v>232</v>
      </c>
      <c r="H67" s="175"/>
    </row>
    <row r="68" spans="1:8" ht="36" customHeight="1" thickBot="1">
      <c r="A68" s="203" t="s">
        <v>158</v>
      </c>
      <c r="B68" s="206" t="s">
        <v>347</v>
      </c>
      <c r="C68" s="204" t="s">
        <v>22</v>
      </c>
      <c r="D68" s="207" t="s">
        <v>361</v>
      </c>
      <c r="E68" s="206" t="s">
        <v>367</v>
      </c>
      <c r="F68" s="207" t="s">
        <v>374</v>
      </c>
      <c r="H68" s="175"/>
    </row>
    <row r="69" spans="1:8" ht="48" customHeight="1" thickBot="1">
      <c r="A69" s="203" t="s">
        <v>159</v>
      </c>
      <c r="B69" s="206" t="s">
        <v>352</v>
      </c>
      <c r="C69" s="206" t="s">
        <v>197</v>
      </c>
      <c r="D69" s="206" t="s">
        <v>190</v>
      </c>
      <c r="E69" s="206" t="s">
        <v>198</v>
      </c>
      <c r="F69" s="206" t="s">
        <v>375</v>
      </c>
      <c r="H69" s="175"/>
    </row>
    <row r="70" spans="1:8" ht="36" customHeight="1" thickBot="1">
      <c r="A70" s="208" t="s">
        <v>199</v>
      </c>
      <c r="B70" s="206" t="s">
        <v>183</v>
      </c>
      <c r="C70" s="204" t="s">
        <v>196</v>
      </c>
      <c r="D70" s="204" t="s">
        <v>253</v>
      </c>
      <c r="E70" s="206" t="s">
        <v>368</v>
      </c>
      <c r="F70" s="206" t="s">
        <v>376</v>
      </c>
      <c r="H70" s="175"/>
    </row>
    <row r="71" spans="1:8" ht="36" customHeight="1">
      <c r="A71" s="229" t="s">
        <v>10</v>
      </c>
      <c r="B71" s="191" t="s">
        <v>348</v>
      </c>
      <c r="C71" s="191" t="s">
        <v>348</v>
      </c>
      <c r="D71" s="191" t="s">
        <v>348</v>
      </c>
      <c r="E71" s="191" t="s">
        <v>348</v>
      </c>
      <c r="F71" s="191" t="s">
        <v>348</v>
      </c>
      <c r="H71" s="175"/>
    </row>
    <row r="72" spans="1:8" ht="36" customHeight="1">
      <c r="A72" s="230"/>
      <c r="B72" s="192" t="s">
        <v>176</v>
      </c>
      <c r="C72" s="192" t="s">
        <v>192</v>
      </c>
      <c r="D72" s="192" t="s">
        <v>361</v>
      </c>
      <c r="E72" s="192" t="s">
        <v>369</v>
      </c>
      <c r="F72" s="192" t="s">
        <v>63</v>
      </c>
      <c r="H72" s="175"/>
    </row>
    <row r="73" spans="1:8" ht="36" customHeight="1">
      <c r="A73" s="230"/>
      <c r="B73" s="192" t="s">
        <v>349</v>
      </c>
      <c r="C73" s="192" t="s">
        <v>354</v>
      </c>
      <c r="D73" s="192" t="s">
        <v>252</v>
      </c>
      <c r="E73" s="192" t="s">
        <v>193</v>
      </c>
      <c r="F73" s="192" t="s">
        <v>377</v>
      </c>
      <c r="H73" s="175"/>
    </row>
    <row r="74" spans="1:8" ht="36" customHeight="1">
      <c r="A74" s="230"/>
      <c r="B74" s="181"/>
      <c r="C74" s="181"/>
      <c r="D74" s="181"/>
      <c r="E74" s="181"/>
      <c r="F74" s="181" t="s">
        <v>378</v>
      </c>
      <c r="H74" s="175"/>
    </row>
    <row r="75" spans="1:8" ht="36" customHeight="1" thickBot="1">
      <c r="A75" s="231"/>
      <c r="B75" s="193"/>
      <c r="C75" s="193"/>
      <c r="D75" s="193"/>
      <c r="E75" s="193"/>
      <c r="F75" s="193"/>
      <c r="H75" s="175"/>
    </row>
    <row r="77" spans="1:6" ht="36" customHeight="1" thickBot="1">
      <c r="A77" s="177" t="s">
        <v>274</v>
      </c>
      <c r="F77" s="209" t="s">
        <v>200</v>
      </c>
    </row>
    <row r="78" spans="1:6" ht="36" customHeight="1" thickBot="1">
      <c r="A78" s="178"/>
      <c r="B78" s="179" t="s">
        <v>223</v>
      </c>
      <c r="C78" s="179" t="s">
        <v>224</v>
      </c>
      <c r="D78" s="179" t="s">
        <v>225</v>
      </c>
      <c r="E78" s="179" t="s">
        <v>226</v>
      </c>
      <c r="F78" s="179" t="s">
        <v>227</v>
      </c>
    </row>
    <row r="79" spans="1:6" ht="36" customHeight="1">
      <c r="A79" s="236" t="s">
        <v>11</v>
      </c>
      <c r="B79" s="215" t="s">
        <v>391</v>
      </c>
      <c r="C79" s="215" t="s">
        <v>392</v>
      </c>
      <c r="D79" s="215" t="s">
        <v>132</v>
      </c>
      <c r="E79" s="215" t="s">
        <v>393</v>
      </c>
      <c r="F79" s="180" t="s">
        <v>132</v>
      </c>
    </row>
    <row r="80" spans="1:6" ht="36" customHeight="1">
      <c r="A80" s="237"/>
      <c r="B80" s="216" t="s">
        <v>133</v>
      </c>
      <c r="C80" s="216" t="s">
        <v>147</v>
      </c>
      <c r="D80" s="216" t="s">
        <v>185</v>
      </c>
      <c r="E80" s="221" t="s">
        <v>395</v>
      </c>
      <c r="F80" s="180" t="s">
        <v>134</v>
      </c>
    </row>
    <row r="81" spans="1:6" ht="36" customHeight="1">
      <c r="A81" s="237"/>
      <c r="B81" s="216" t="s">
        <v>201</v>
      </c>
      <c r="C81" s="216" t="s">
        <v>186</v>
      </c>
      <c r="D81" s="192" t="s">
        <v>202</v>
      </c>
      <c r="E81" s="221" t="s">
        <v>249</v>
      </c>
      <c r="F81" s="180" t="s">
        <v>139</v>
      </c>
    </row>
    <row r="82" spans="1:6" ht="36" customHeight="1">
      <c r="A82" s="237"/>
      <c r="B82" s="181" t="s">
        <v>303</v>
      </c>
      <c r="C82" s="181" t="s">
        <v>303</v>
      </c>
      <c r="D82" s="181" t="s">
        <v>303</v>
      </c>
      <c r="E82" s="181" t="s">
        <v>303</v>
      </c>
      <c r="F82" s="213" t="s">
        <v>303</v>
      </c>
    </row>
    <row r="83" spans="1:6" ht="36" customHeight="1">
      <c r="A83" s="237"/>
      <c r="B83" s="216"/>
      <c r="C83" s="216"/>
      <c r="D83" s="216"/>
      <c r="E83" s="216"/>
      <c r="F83" s="180"/>
    </row>
    <row r="84" spans="1:6" ht="36" customHeight="1" thickBot="1">
      <c r="A84" s="237"/>
      <c r="B84" s="217"/>
      <c r="C84" s="217"/>
      <c r="D84" s="217"/>
      <c r="E84" s="217"/>
      <c r="F84" s="180"/>
    </row>
    <row r="85" spans="1:6" ht="36" customHeight="1" thickBot="1">
      <c r="A85" s="182" t="s">
        <v>12</v>
      </c>
      <c r="B85" s="183" t="s">
        <v>247</v>
      </c>
      <c r="C85" s="184" t="s">
        <v>213</v>
      </c>
      <c r="D85" s="183" t="s">
        <v>257</v>
      </c>
      <c r="E85" s="184" t="s">
        <v>206</v>
      </c>
      <c r="F85" s="184" t="s">
        <v>207</v>
      </c>
    </row>
    <row r="86" spans="1:6" ht="36" customHeight="1" thickBot="1">
      <c r="A86" s="201" t="s">
        <v>127</v>
      </c>
      <c r="B86" s="197" t="s">
        <v>246</v>
      </c>
      <c r="C86" s="184" t="s">
        <v>389</v>
      </c>
      <c r="D86" s="188" t="s">
        <v>209</v>
      </c>
      <c r="E86" s="184" t="s">
        <v>278</v>
      </c>
      <c r="F86" s="186" t="s">
        <v>270</v>
      </c>
    </row>
    <row r="87" spans="1:6" ht="36" customHeight="1" thickBot="1">
      <c r="A87" s="201" t="s">
        <v>128</v>
      </c>
      <c r="B87" s="184" t="s">
        <v>168</v>
      </c>
      <c r="C87" s="197" t="s">
        <v>153</v>
      </c>
      <c r="D87" s="184" t="s">
        <v>214</v>
      </c>
      <c r="E87" s="199" t="s">
        <v>229</v>
      </c>
      <c r="F87" s="184" t="s">
        <v>397</v>
      </c>
    </row>
    <row r="88" spans="1:6" ht="36" customHeight="1" thickBot="1">
      <c r="A88" s="201" t="s">
        <v>136</v>
      </c>
      <c r="B88" s="197" t="s">
        <v>143</v>
      </c>
      <c r="C88" s="184" t="s">
        <v>203</v>
      </c>
      <c r="D88" s="200" t="s">
        <v>256</v>
      </c>
      <c r="E88" s="197" t="s">
        <v>205</v>
      </c>
      <c r="F88" s="189" t="s">
        <v>222</v>
      </c>
    </row>
    <row r="89" spans="1:6" ht="36" customHeight="1" thickBot="1">
      <c r="A89" s="202" t="s">
        <v>129</v>
      </c>
      <c r="B89" s="185" t="s">
        <v>379</v>
      </c>
      <c r="C89" s="184" t="s">
        <v>135</v>
      </c>
      <c r="D89" s="189" t="s">
        <v>208</v>
      </c>
      <c r="E89" s="185" t="s">
        <v>279</v>
      </c>
      <c r="F89" s="184" t="s">
        <v>140</v>
      </c>
    </row>
    <row r="90" spans="1:6" ht="36" customHeight="1" thickBot="1">
      <c r="A90" s="190" t="s">
        <v>130</v>
      </c>
      <c r="B90" s="184" t="s">
        <v>383</v>
      </c>
      <c r="C90" s="184" t="s">
        <v>390</v>
      </c>
      <c r="D90" s="189" t="s">
        <v>204</v>
      </c>
      <c r="E90" s="184" t="s">
        <v>360</v>
      </c>
      <c r="F90" s="184" t="s">
        <v>396</v>
      </c>
    </row>
    <row r="91" spans="1:6" ht="36" customHeight="1" thickBot="1">
      <c r="A91" s="203" t="s">
        <v>210</v>
      </c>
      <c r="B91" s="206" t="s">
        <v>248</v>
      </c>
      <c r="C91" s="206" t="s">
        <v>215</v>
      </c>
      <c r="D91" s="207" t="s">
        <v>132</v>
      </c>
      <c r="E91" s="206" t="s">
        <v>216</v>
      </c>
      <c r="F91" s="206" t="s">
        <v>399</v>
      </c>
    </row>
    <row r="92" spans="1:6" ht="36" customHeight="1" thickBot="1">
      <c r="A92" s="203" t="s">
        <v>211</v>
      </c>
      <c r="B92" s="206" t="s">
        <v>384</v>
      </c>
      <c r="C92" s="206" t="s">
        <v>387</v>
      </c>
      <c r="D92" s="207" t="s">
        <v>217</v>
      </c>
      <c r="E92" s="206" t="s">
        <v>400</v>
      </c>
      <c r="F92" s="206" t="s">
        <v>401</v>
      </c>
    </row>
    <row r="93" spans="1:6" ht="63" customHeight="1" thickBot="1">
      <c r="A93" s="203" t="s">
        <v>158</v>
      </c>
      <c r="B93" s="206" t="s">
        <v>381</v>
      </c>
      <c r="C93" s="206" t="s">
        <v>386</v>
      </c>
      <c r="D93" s="206" t="s">
        <v>394</v>
      </c>
      <c r="E93" s="206" t="s">
        <v>229</v>
      </c>
      <c r="F93" s="206" t="s">
        <v>398</v>
      </c>
    </row>
    <row r="94" spans="1:6" ht="36" customHeight="1" thickBot="1">
      <c r="A94" s="208" t="s">
        <v>159</v>
      </c>
      <c r="B94" s="206" t="s">
        <v>229</v>
      </c>
      <c r="C94" s="206" t="s">
        <v>153</v>
      </c>
      <c r="D94" s="206" t="s">
        <v>214</v>
      </c>
      <c r="E94" s="206" t="s">
        <v>259</v>
      </c>
      <c r="F94" s="206" t="s">
        <v>131</v>
      </c>
    </row>
    <row r="95" spans="1:6" ht="36" customHeight="1" thickBot="1">
      <c r="A95" s="208" t="s">
        <v>212</v>
      </c>
      <c r="B95" s="206" t="s">
        <v>382</v>
      </c>
      <c r="C95" s="204" t="s">
        <v>153</v>
      </c>
      <c r="D95" s="204" t="s">
        <v>258</v>
      </c>
      <c r="E95" s="206" t="s">
        <v>260</v>
      </c>
      <c r="F95" s="204" t="s">
        <v>131</v>
      </c>
    </row>
    <row r="96" spans="1:6" ht="36" customHeight="1">
      <c r="A96" s="232" t="s">
        <v>10</v>
      </c>
      <c r="B96" s="191" t="s">
        <v>309</v>
      </c>
      <c r="C96" s="191" t="s">
        <v>309</v>
      </c>
      <c r="D96" s="191" t="s">
        <v>309</v>
      </c>
      <c r="E96" s="191" t="s">
        <v>309</v>
      </c>
      <c r="F96" s="191" t="s">
        <v>309</v>
      </c>
    </row>
    <row r="97" spans="1:6" ht="36" customHeight="1">
      <c r="A97" s="233"/>
      <c r="B97" s="192" t="s">
        <v>380</v>
      </c>
      <c r="C97" s="192" t="s">
        <v>385</v>
      </c>
      <c r="D97" s="192" t="s">
        <v>165</v>
      </c>
      <c r="E97" s="192" t="s">
        <v>220</v>
      </c>
      <c r="F97" s="192" t="s">
        <v>219</v>
      </c>
    </row>
    <row r="98" spans="1:6" ht="36" customHeight="1">
      <c r="A98" s="233"/>
      <c r="B98" s="192" t="s">
        <v>177</v>
      </c>
      <c r="C98" s="192" t="s">
        <v>388</v>
      </c>
      <c r="D98" s="192" t="s">
        <v>394</v>
      </c>
      <c r="E98" s="192" t="s">
        <v>221</v>
      </c>
      <c r="F98" s="192" t="s">
        <v>180</v>
      </c>
    </row>
    <row r="99" spans="1:6" ht="36" customHeight="1">
      <c r="A99" s="233"/>
      <c r="B99" s="181"/>
      <c r="C99" s="181"/>
      <c r="D99" s="181"/>
      <c r="E99" s="181"/>
      <c r="F99" s="181" t="s">
        <v>218</v>
      </c>
    </row>
    <row r="100" spans="1:6" ht="36" customHeight="1" thickBot="1">
      <c r="A100" s="234"/>
      <c r="B100" s="193"/>
      <c r="C100" s="193"/>
      <c r="D100" s="193"/>
      <c r="E100" s="193"/>
      <c r="F100" s="193"/>
    </row>
    <row r="101" spans="1:6" ht="36" customHeight="1" thickBot="1">
      <c r="A101" s="177" t="s">
        <v>275</v>
      </c>
      <c r="B101" s="177"/>
      <c r="C101" s="177"/>
      <c r="D101" s="177"/>
      <c r="E101" s="177"/>
      <c r="F101" s="177" t="s">
        <v>149</v>
      </c>
    </row>
    <row r="102" spans="1:6" ht="36" customHeight="1" thickBot="1">
      <c r="A102" s="178" t="s">
        <v>166</v>
      </c>
      <c r="B102" s="179" t="s">
        <v>223</v>
      </c>
      <c r="C102" s="179" t="s">
        <v>224</v>
      </c>
      <c r="D102" s="179" t="s">
        <v>225</v>
      </c>
      <c r="E102" s="179" t="s">
        <v>226</v>
      </c>
      <c r="F102" s="179" t="s">
        <v>227</v>
      </c>
    </row>
    <row r="103" spans="1:6" ht="36" customHeight="1">
      <c r="A103" s="229" t="s">
        <v>11</v>
      </c>
      <c r="B103" s="215" t="s">
        <v>294</v>
      </c>
      <c r="C103" s="215" t="s">
        <v>132</v>
      </c>
      <c r="D103" s="215" t="s">
        <v>415</v>
      </c>
      <c r="E103" s="215"/>
      <c r="F103" s="180"/>
    </row>
    <row r="104" spans="1:6" ht="36" customHeight="1">
      <c r="A104" s="230"/>
      <c r="B104" s="216" t="s">
        <v>147</v>
      </c>
      <c r="C104" s="216" t="s">
        <v>187</v>
      </c>
      <c r="D104" s="216" t="s">
        <v>321</v>
      </c>
      <c r="E104" s="216"/>
      <c r="F104" s="180"/>
    </row>
    <row r="105" spans="1:6" ht="36" customHeight="1">
      <c r="A105" s="230"/>
      <c r="B105" s="216" t="s">
        <v>230</v>
      </c>
      <c r="C105" s="216" t="s">
        <v>167</v>
      </c>
      <c r="D105" s="216" t="s">
        <v>416</v>
      </c>
      <c r="E105" s="216"/>
      <c r="F105" s="180"/>
    </row>
    <row r="106" spans="1:6" ht="36" customHeight="1">
      <c r="A106" s="230"/>
      <c r="B106" s="181" t="s">
        <v>303</v>
      </c>
      <c r="C106" s="181" t="s">
        <v>408</v>
      </c>
      <c r="D106" s="181" t="s">
        <v>303</v>
      </c>
      <c r="E106" s="181"/>
      <c r="F106" s="213"/>
    </row>
    <row r="107" spans="1:6" ht="36" customHeight="1">
      <c r="A107" s="230"/>
      <c r="B107" s="216"/>
      <c r="C107" s="181" t="s">
        <v>303</v>
      </c>
      <c r="D107" s="216"/>
      <c r="E107" s="216"/>
      <c r="F107" s="180"/>
    </row>
    <row r="108" spans="1:6" ht="36" customHeight="1" thickBot="1">
      <c r="A108" s="230"/>
      <c r="B108" s="217"/>
      <c r="C108" s="217"/>
      <c r="D108" s="217"/>
      <c r="E108" s="217"/>
      <c r="F108" s="180"/>
    </row>
    <row r="109" spans="1:6" ht="36" customHeight="1" thickBot="1">
      <c r="A109" s="182" t="s">
        <v>12</v>
      </c>
      <c r="B109" s="184" t="s">
        <v>402</v>
      </c>
      <c r="C109" s="183" t="s">
        <v>228</v>
      </c>
      <c r="D109" s="194" t="s">
        <v>150</v>
      </c>
      <c r="E109" s="183"/>
      <c r="F109" s="183"/>
    </row>
    <row r="110" spans="1:6" ht="36" customHeight="1" thickBot="1">
      <c r="A110" s="211" t="s">
        <v>127</v>
      </c>
      <c r="B110" s="186" t="s">
        <v>261</v>
      </c>
      <c r="C110" s="185" t="s">
        <v>407</v>
      </c>
      <c r="D110" s="196" t="s">
        <v>151</v>
      </c>
      <c r="E110" s="195"/>
      <c r="F110" s="185"/>
    </row>
    <row r="111" spans="1:6" ht="36" customHeight="1" thickBot="1">
      <c r="A111" s="211" t="s">
        <v>128</v>
      </c>
      <c r="B111" s="197" t="s">
        <v>262</v>
      </c>
      <c r="C111" s="195" t="s">
        <v>153</v>
      </c>
      <c r="D111" s="188" t="s">
        <v>148</v>
      </c>
      <c r="E111" s="195"/>
      <c r="F111" s="185"/>
    </row>
    <row r="112" spans="1:6" ht="36" customHeight="1" thickBot="1">
      <c r="A112" s="211" t="s">
        <v>136</v>
      </c>
      <c r="B112" s="184" t="s">
        <v>145</v>
      </c>
      <c r="C112" s="178" t="s">
        <v>409</v>
      </c>
      <c r="D112" s="189" t="s">
        <v>146</v>
      </c>
      <c r="E112" s="178"/>
      <c r="F112" s="184"/>
    </row>
    <row r="113" spans="1:6" ht="36" customHeight="1" thickBot="1">
      <c r="A113" s="210" t="s">
        <v>129</v>
      </c>
      <c r="B113" s="189" t="s">
        <v>404</v>
      </c>
      <c r="C113" s="185" t="s">
        <v>233</v>
      </c>
      <c r="D113" s="189" t="s">
        <v>154</v>
      </c>
      <c r="E113" s="185"/>
      <c r="F113" s="184"/>
    </row>
    <row r="114" spans="1:6" ht="36" customHeight="1" thickBot="1">
      <c r="A114" s="190" t="s">
        <v>130</v>
      </c>
      <c r="B114" s="189" t="s">
        <v>403</v>
      </c>
      <c r="C114" s="184" t="s">
        <v>337</v>
      </c>
      <c r="D114" s="189" t="s">
        <v>417</v>
      </c>
      <c r="E114" s="184"/>
      <c r="F114" s="184"/>
    </row>
    <row r="115" spans="1:6" ht="36" customHeight="1" thickBot="1">
      <c r="A115" s="203" t="s">
        <v>157</v>
      </c>
      <c r="B115" s="204" t="s">
        <v>391</v>
      </c>
      <c r="C115" s="204" t="s">
        <v>234</v>
      </c>
      <c r="D115" s="205" t="s">
        <v>235</v>
      </c>
      <c r="E115" s="204"/>
      <c r="F115" s="205"/>
    </row>
    <row r="116" spans="1:6" ht="36" customHeight="1" thickBot="1">
      <c r="A116" s="203" t="s">
        <v>156</v>
      </c>
      <c r="B116" s="207" t="s">
        <v>405</v>
      </c>
      <c r="C116" s="204" t="s">
        <v>410</v>
      </c>
      <c r="D116" s="205" t="s">
        <v>160</v>
      </c>
      <c r="E116" s="204"/>
      <c r="F116" s="205"/>
    </row>
    <row r="117" spans="1:6" ht="36" customHeight="1" thickBot="1">
      <c r="A117" s="203" t="s">
        <v>158</v>
      </c>
      <c r="B117" s="206" t="s">
        <v>22</v>
      </c>
      <c r="C117" s="204" t="s">
        <v>411</v>
      </c>
      <c r="D117" s="204" t="s">
        <v>161</v>
      </c>
      <c r="E117" s="204"/>
      <c r="F117" s="205"/>
    </row>
    <row r="118" spans="1:6" ht="36" customHeight="1" thickBot="1">
      <c r="A118" s="208" t="s">
        <v>159</v>
      </c>
      <c r="B118" s="206" t="s">
        <v>263</v>
      </c>
      <c r="C118" s="204" t="s">
        <v>152</v>
      </c>
      <c r="D118" s="204" t="s">
        <v>146</v>
      </c>
      <c r="E118" s="204"/>
      <c r="F118" s="207"/>
    </row>
    <row r="119" spans="1:6" ht="36" customHeight="1" thickBot="1">
      <c r="A119" s="208" t="s">
        <v>212</v>
      </c>
      <c r="B119" s="204" t="s">
        <v>406</v>
      </c>
      <c r="C119" s="204" t="s">
        <v>412</v>
      </c>
      <c r="D119" s="204" t="s">
        <v>162</v>
      </c>
      <c r="E119" s="204"/>
      <c r="F119" s="206"/>
    </row>
    <row r="120" spans="1:6" ht="36" customHeight="1">
      <c r="A120" s="229" t="s">
        <v>10</v>
      </c>
      <c r="B120" s="191" t="s">
        <v>309</v>
      </c>
      <c r="C120" s="191" t="s">
        <v>309</v>
      </c>
      <c r="D120" s="191" t="s">
        <v>309</v>
      </c>
      <c r="E120" s="191"/>
      <c r="F120" s="191"/>
    </row>
    <row r="121" spans="1:6" ht="36" customHeight="1">
      <c r="A121" s="230"/>
      <c r="B121" s="192" t="s">
        <v>9</v>
      </c>
      <c r="C121" s="192" t="s">
        <v>414</v>
      </c>
      <c r="D121" s="192" t="s">
        <v>63</v>
      </c>
      <c r="E121" s="192"/>
      <c r="F121" s="192"/>
    </row>
    <row r="122" spans="1:6" ht="36" customHeight="1">
      <c r="A122" s="230"/>
      <c r="B122" s="192" t="s">
        <v>193</v>
      </c>
      <c r="C122" s="192" t="s">
        <v>413</v>
      </c>
      <c r="D122" s="192" t="s">
        <v>349</v>
      </c>
      <c r="E122" s="192"/>
      <c r="F122" s="192"/>
    </row>
    <row r="123" spans="1:6" ht="36" customHeight="1" thickBot="1">
      <c r="A123" s="231"/>
      <c r="B123" s="193"/>
      <c r="C123" s="193"/>
      <c r="D123" s="193"/>
      <c r="E123" s="193"/>
      <c r="F123" s="193"/>
    </row>
  </sheetData>
  <sheetProtection/>
  <mergeCells count="13">
    <mergeCell ref="A1:F1"/>
    <mergeCell ref="A5:A10"/>
    <mergeCell ref="A22:A25"/>
    <mergeCell ref="A2:F2"/>
    <mergeCell ref="A54:A59"/>
    <mergeCell ref="A79:A84"/>
    <mergeCell ref="A120:A123"/>
    <mergeCell ref="A96:A100"/>
    <mergeCell ref="A71:A75"/>
    <mergeCell ref="A26:F26"/>
    <mergeCell ref="A29:A34"/>
    <mergeCell ref="A46:A50"/>
    <mergeCell ref="A103:A108"/>
  </mergeCells>
  <printOptions horizontalCentered="1" verticalCentered="1"/>
  <pageMargins left="0" right="0" top="0" bottom="0" header="0" footer="0"/>
  <pageSetup horizontalDpi="600" verticalDpi="600" orientation="landscape" scale="34" r:id="rId2"/>
  <rowBreaks count="4" manualBreakCount="4">
    <brk id="1" max="12" man="1"/>
    <brk id="26" max="12" man="1"/>
    <brk id="51" max="12" man="1"/>
    <brk id="75" max="12" man="1"/>
  </rowBreaks>
  <colBreaks count="1" manualBreakCount="1">
    <brk id="6" max="12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="160" zoomScaleNormal="160" zoomScaleSheetLayoutView="90" zoomScalePageLayoutView="0" workbookViewId="0" topLeftCell="B1">
      <selection activeCell="H8" sqref="H8:I26"/>
    </sheetView>
  </sheetViews>
  <sheetFormatPr defaultColWidth="11.421875" defaultRowHeight="9" customHeight="1"/>
  <cols>
    <col min="1" max="1" width="3.7109375" style="63" hidden="1" customWidth="1"/>
    <col min="2" max="2" width="5.57421875" style="98" customWidth="1"/>
    <col min="3" max="3" width="10.00390625" style="82" hidden="1" customWidth="1"/>
    <col min="4" max="4" width="22.57421875" style="82" customWidth="1"/>
    <col min="5" max="5" width="12.28125" style="82" customWidth="1"/>
    <col min="6" max="6" width="16.421875" style="82" customWidth="1"/>
    <col min="7" max="7" width="13.28125" style="82" customWidth="1"/>
    <col min="8" max="16384" width="11.421875" style="63" customWidth="1"/>
  </cols>
  <sheetData>
    <row r="1" spans="1:7" ht="9" customHeight="1">
      <c r="A1" s="62"/>
      <c r="B1" s="57" t="s">
        <v>19</v>
      </c>
      <c r="C1" s="57" t="s">
        <v>20</v>
      </c>
      <c r="D1" s="57" t="s">
        <v>25</v>
      </c>
      <c r="E1" s="57" t="s">
        <v>26</v>
      </c>
      <c r="F1" s="57" t="s">
        <v>27</v>
      </c>
      <c r="G1" s="57" t="s">
        <v>21</v>
      </c>
    </row>
    <row r="2" spans="2:7" ht="9.75" customHeight="1">
      <c r="B2" s="114">
        <v>40483</v>
      </c>
      <c r="C2" s="59"/>
      <c r="D2" s="123"/>
      <c r="E2" s="58"/>
      <c r="F2" s="124"/>
      <c r="G2" s="117"/>
    </row>
    <row r="3" spans="2:7" ht="9.75" customHeight="1">
      <c r="B3" s="244">
        <v>40484</v>
      </c>
      <c r="C3" s="67"/>
      <c r="D3" s="74" t="str">
        <f>'[1]Casino'!D11</f>
        <v>Quífaros con salsa de pollo</v>
      </c>
      <c r="E3" s="238"/>
      <c r="F3" s="125" t="str">
        <f>'[1]Casino'!D15</f>
        <v>Macedonia</v>
      </c>
      <c r="G3" s="241"/>
    </row>
    <row r="4" spans="2:7" ht="9.75" customHeight="1">
      <c r="B4" s="245"/>
      <c r="C4" s="67"/>
      <c r="D4" s="76" t="str">
        <f>'[1]Casino'!D12</f>
        <v>Varitas de pescado con budín de verduras</v>
      </c>
      <c r="E4" s="239"/>
      <c r="F4" s="126" t="str">
        <f>'[1]Casino'!D16</f>
        <v>Jalea</v>
      </c>
      <c r="G4" s="242"/>
    </row>
    <row r="5" spans="2:7" ht="9.75" customHeight="1">
      <c r="B5" s="245"/>
      <c r="C5" s="67"/>
      <c r="D5" s="78" t="str">
        <f>'[1]Casino'!D13</f>
        <v>* Ensalada surtida con  queso gauda</v>
      </c>
      <c r="E5" s="239"/>
      <c r="F5" s="126" t="str">
        <f>'[1]Casino'!D17</f>
        <v>Turrón de granadina</v>
      </c>
      <c r="G5" s="242"/>
    </row>
    <row r="6" spans="2:7" ht="9.75" customHeight="1">
      <c r="B6" s="246"/>
      <c r="C6" s="67"/>
      <c r="D6" s="76"/>
      <c r="E6" s="240"/>
      <c r="F6" s="126" t="str">
        <f>'[1]Casino'!D18</f>
        <v>Helado</v>
      </c>
      <c r="G6" s="243"/>
    </row>
    <row r="7" spans="2:7" ht="9.75" customHeight="1">
      <c r="B7" s="244">
        <v>40485</v>
      </c>
      <c r="C7" s="72"/>
      <c r="D7" s="74" t="str">
        <f>'[1]Casino'!F11</f>
        <v>Pulpa de cerdo al horno con arroz árabe</v>
      </c>
      <c r="E7" s="247"/>
      <c r="F7" s="125" t="str">
        <f>'[1]Casino'!F15</f>
        <v>Plátano picado</v>
      </c>
      <c r="G7" s="241"/>
    </row>
    <row r="8" spans="2:9" ht="9.75" customHeight="1">
      <c r="B8" s="245"/>
      <c r="C8" s="72"/>
      <c r="D8" s="76" t="str">
        <f>'[1]Casino'!F12</f>
        <v>Porotos  con mazamorra </v>
      </c>
      <c r="E8" s="248"/>
      <c r="F8" s="126" t="str">
        <f>'[1]Casino'!F16</f>
        <v>Jalea</v>
      </c>
      <c r="G8" s="242"/>
      <c r="H8" s="150"/>
      <c r="I8" s="151"/>
    </row>
    <row r="9" spans="2:9" ht="9.75" customHeight="1">
      <c r="B9" s="245"/>
      <c r="C9" s="72"/>
      <c r="D9" s="78" t="str">
        <f>'[1]Casino'!F13</f>
        <v>*Ens. Jamón de pavo</v>
      </c>
      <c r="E9" s="248"/>
      <c r="F9" s="126" t="str">
        <f>'[1]Casino'!F17</f>
        <v>Suspiro limeño</v>
      </c>
      <c r="G9" s="242"/>
      <c r="H9" s="150"/>
      <c r="I9" s="152"/>
    </row>
    <row r="10" spans="2:9" ht="9.75" customHeight="1">
      <c r="B10" s="246"/>
      <c r="C10" s="72"/>
      <c r="D10" s="78"/>
      <c r="E10" s="249"/>
      <c r="F10" s="126" t="str">
        <f>'[1]Casino'!F18</f>
        <v>Macedonia</v>
      </c>
      <c r="G10" s="243"/>
      <c r="H10" s="150"/>
      <c r="I10" s="151"/>
    </row>
    <row r="11" spans="2:9" ht="9.75" customHeight="1">
      <c r="B11" s="244">
        <v>40486</v>
      </c>
      <c r="C11" s="72"/>
      <c r="D11" s="74" t="str">
        <f>'[1]Casino'!H11</f>
        <v>Hot Dog party con papas fritas</v>
      </c>
      <c r="E11" s="238"/>
      <c r="F11" s="125" t="str">
        <f>'[1]Casino'!H15</f>
        <v>Puré de manzana  con merengue</v>
      </c>
      <c r="G11" s="241"/>
      <c r="H11" s="162"/>
      <c r="I11" s="157"/>
    </row>
    <row r="12" spans="2:9" ht="9.75" customHeight="1">
      <c r="B12" s="245"/>
      <c r="C12" s="72"/>
      <c r="D12" s="76" t="str">
        <f>'[1]Casino'!H12</f>
        <v>Alt. Adulto: bolitas de ave con espirales</v>
      </c>
      <c r="E12" s="239"/>
      <c r="F12" s="126" t="str">
        <f>'[1]Casino'!H16</f>
        <v>Jalea</v>
      </c>
      <c r="G12" s="242"/>
      <c r="H12" s="150"/>
      <c r="I12" s="151"/>
    </row>
    <row r="13" spans="2:9" ht="9.75" customHeight="1" thickBot="1">
      <c r="B13" s="245"/>
      <c r="C13" s="72"/>
      <c r="D13" s="78" t="str">
        <f>'[1]Casino'!H13</f>
        <v>* Ens. De atún</v>
      </c>
      <c r="E13" s="239"/>
      <c r="F13" s="126" t="str">
        <f>'[1]Casino'!H17</f>
        <v>Kuchen de miga</v>
      </c>
      <c r="G13" s="242"/>
      <c r="H13" s="150"/>
      <c r="I13" s="151"/>
    </row>
    <row r="14" spans="2:9" ht="9.75" customHeight="1" thickBot="1">
      <c r="B14" s="246"/>
      <c r="C14" s="72"/>
      <c r="D14" s="79"/>
      <c r="E14" s="240"/>
      <c r="F14" s="127" t="str">
        <f>'[1]Casino'!H18</f>
        <v>Flan de lúcuma</v>
      </c>
      <c r="G14" s="243"/>
      <c r="H14" s="153"/>
      <c r="I14" s="167"/>
    </row>
    <row r="15" spans="2:9" ht="9" customHeight="1" thickBot="1">
      <c r="B15" s="244">
        <v>40487</v>
      </c>
      <c r="C15" s="72"/>
      <c r="D15" s="76" t="str">
        <f>'[1]Casino'!J11</f>
        <v>Carne juliana con arroz con zanahoria</v>
      </c>
      <c r="E15" s="75"/>
      <c r="F15" s="90" t="str">
        <f>'[1]Casino'!J15</f>
        <v>Ens de fruta</v>
      </c>
      <c r="G15" s="88"/>
      <c r="H15" s="165"/>
      <c r="I15" s="154"/>
    </row>
    <row r="16" spans="2:9" ht="9" customHeight="1" thickBot="1">
      <c r="B16" s="245">
        <v>40431</v>
      </c>
      <c r="C16" s="72"/>
      <c r="D16" s="76" t="str">
        <f>'[1]Casino'!J12</f>
        <v>Papa rellena con verduras asadas</v>
      </c>
      <c r="E16" s="77"/>
      <c r="F16" s="90" t="str">
        <f>'[1]Casino'!J16</f>
        <v>Jalea</v>
      </c>
      <c r="G16" s="89"/>
      <c r="H16" s="155"/>
      <c r="I16" s="169"/>
    </row>
    <row r="17" spans="2:9" ht="9" customHeight="1" thickBot="1">
      <c r="B17" s="245">
        <v>40432</v>
      </c>
      <c r="C17" s="72"/>
      <c r="D17" s="78" t="str">
        <f>'[1]Casino'!J13</f>
        <v>¨*Salpicón de pollo</v>
      </c>
      <c r="E17" s="77"/>
      <c r="F17" s="90" t="str">
        <f>'[1]Casino'!J17</f>
        <v>Maicena con salsa de caramelo</v>
      </c>
      <c r="G17" s="89"/>
      <c r="H17" s="155"/>
      <c r="I17" s="170"/>
    </row>
    <row r="18" spans="2:9" ht="9" customHeight="1" thickBot="1">
      <c r="B18" s="246">
        <v>40433</v>
      </c>
      <c r="C18" s="72"/>
      <c r="D18" s="79"/>
      <c r="E18" s="80"/>
      <c r="F18" s="90" t="str">
        <f>'[1]Casino'!J18</f>
        <v>Helado</v>
      </c>
      <c r="G18" s="99"/>
      <c r="H18" s="158"/>
      <c r="I18" s="171"/>
    </row>
    <row r="19" spans="2:9" ht="9" customHeight="1" thickBot="1">
      <c r="B19" s="97">
        <v>40488</v>
      </c>
      <c r="C19" s="59"/>
      <c r="D19" s="60"/>
      <c r="E19" s="60"/>
      <c r="F19" s="60"/>
      <c r="G19" s="83"/>
      <c r="H19" s="156"/>
      <c r="I19" s="168"/>
    </row>
    <row r="20" spans="2:9" ht="9" customHeight="1" thickBot="1">
      <c r="B20" s="97">
        <v>40489</v>
      </c>
      <c r="C20" s="59"/>
      <c r="D20" s="61"/>
      <c r="E20" s="61"/>
      <c r="F20" s="61"/>
      <c r="G20" s="87"/>
      <c r="H20" s="172"/>
      <c r="I20" s="173"/>
    </row>
    <row r="21" spans="2:9" ht="9" customHeight="1" thickBot="1">
      <c r="B21" s="244">
        <v>40490</v>
      </c>
      <c r="C21" s="72"/>
      <c r="D21" s="125" t="str">
        <f>'[1]Casino'!B30</f>
        <v>Cerdo al horno con Spagueti</v>
      </c>
      <c r="E21" s="75"/>
      <c r="F21" s="86" t="str">
        <f>'[1]Casino'!B34</f>
        <v>Macedonia</v>
      </c>
      <c r="G21" s="88"/>
      <c r="H21" s="166"/>
      <c r="I21" s="174"/>
    </row>
    <row r="22" spans="2:9" ht="9" customHeight="1">
      <c r="B22" s="245">
        <v>40437</v>
      </c>
      <c r="C22" s="72"/>
      <c r="D22" s="126" t="str">
        <f>'[1]Casino'!B31</f>
        <v>Humitas en olla con pebre de tomate</v>
      </c>
      <c r="E22" s="84"/>
      <c r="F22" s="90" t="str">
        <f>'[1]Casino'!B35</f>
        <v>Jalea</v>
      </c>
      <c r="G22" s="89"/>
      <c r="H22" s="159"/>
      <c r="I22" s="160"/>
    </row>
    <row r="23" spans="2:9" ht="9" customHeight="1">
      <c r="B23" s="245">
        <v>40438</v>
      </c>
      <c r="C23" s="72"/>
      <c r="D23" s="128" t="str">
        <f>'[1]Casino'!B32</f>
        <v>*Ens. Alfredo</v>
      </c>
      <c r="E23" s="84"/>
      <c r="F23" s="90" t="str">
        <f>'[1]Casino'!B36</f>
        <v>Ilusión de naranja</v>
      </c>
      <c r="G23" s="89"/>
      <c r="H23" s="161"/>
      <c r="I23" s="157"/>
    </row>
    <row r="24" spans="2:9" ht="9" customHeight="1">
      <c r="B24" s="246">
        <v>40439</v>
      </c>
      <c r="C24" s="72"/>
      <c r="D24" s="100"/>
      <c r="E24" s="77"/>
      <c r="F24" s="100" t="str">
        <f>'[1]Casino'!B37</f>
        <v>Yogurt</v>
      </c>
      <c r="G24" s="89"/>
      <c r="H24" s="161"/>
      <c r="I24" s="157"/>
    </row>
    <row r="25" spans="2:9" ht="9" customHeight="1">
      <c r="B25" s="244">
        <v>40491</v>
      </c>
      <c r="C25" s="72"/>
      <c r="D25" s="71" t="str">
        <f>'[1]Casino'!D30</f>
        <v>Carne salteada con puré de papas</v>
      </c>
      <c r="E25" s="68"/>
      <c r="F25" s="71" t="str">
        <f>'[1]Casino'!D34</f>
        <v>Naranja  con azúcar flor</v>
      </c>
      <c r="G25" s="66"/>
      <c r="H25" s="162"/>
      <c r="I25" s="157"/>
    </row>
    <row r="26" spans="2:9" ht="9" customHeight="1" thickBot="1">
      <c r="B26" s="245">
        <v>40437</v>
      </c>
      <c r="C26" s="72"/>
      <c r="D26" s="71" t="str">
        <f>'[1]Casino'!D31</f>
        <v>Lentejas guisadas con vienesas</v>
      </c>
      <c r="E26" s="69"/>
      <c r="F26" s="71" t="str">
        <f>'[1]Casino'!D35</f>
        <v>Jalea</v>
      </c>
      <c r="G26" s="70"/>
      <c r="H26" s="163"/>
      <c r="I26" s="164"/>
    </row>
    <row r="27" spans="2:7" ht="9" customHeight="1">
      <c r="B27" s="245">
        <v>40438</v>
      </c>
      <c r="C27" s="72"/>
      <c r="D27" s="73" t="str">
        <f>'[1]Casino'!D32</f>
        <v>*Ensalada de atún</v>
      </c>
      <c r="E27" s="69"/>
      <c r="F27" s="71" t="str">
        <f>'[1]Casino'!D36</f>
        <v>Leche nevada</v>
      </c>
      <c r="G27" s="70"/>
    </row>
    <row r="28" spans="2:7" ht="9" customHeight="1">
      <c r="B28" s="246">
        <v>40439</v>
      </c>
      <c r="C28" s="72"/>
      <c r="D28" s="71"/>
      <c r="E28" s="71"/>
      <c r="F28" s="71" t="str">
        <f>'[1]Casino'!D37</f>
        <v>Repollitos con crema</v>
      </c>
      <c r="G28" s="70"/>
    </row>
    <row r="29" spans="2:7" ht="9" customHeight="1">
      <c r="B29" s="244">
        <v>40492</v>
      </c>
      <c r="C29" s="72"/>
      <c r="D29" s="74" t="str">
        <f>'[1]Casino'!F30</f>
        <v>Bistec de pollo con acelgas a la crema</v>
      </c>
      <c r="E29" s="75"/>
      <c r="F29" s="86" t="str">
        <f>'[1]Casino'!F34</f>
        <v>Ens. De fruta</v>
      </c>
      <c r="G29" s="88"/>
    </row>
    <row r="30" spans="2:7" ht="9" customHeight="1">
      <c r="B30" s="245">
        <v>40437</v>
      </c>
      <c r="C30" s="72"/>
      <c r="D30" s="76" t="str">
        <f>'[1]Casino'!F31</f>
        <v>Tortilla de zanahoria con choclo con arroz blanco</v>
      </c>
      <c r="E30" s="77"/>
      <c r="F30" s="90" t="str">
        <f>'[1]Casino'!F35</f>
        <v>Jalea</v>
      </c>
      <c r="G30" s="89"/>
    </row>
    <row r="31" spans="2:7" ht="9" customHeight="1">
      <c r="B31" s="245">
        <v>40438</v>
      </c>
      <c r="C31" s="72"/>
      <c r="D31" s="78" t="str">
        <f>'[1]Casino'!F32</f>
        <v>*Ensalada naturista con queso chacra</v>
      </c>
      <c r="E31" s="129"/>
      <c r="F31" s="90" t="str">
        <f>'[1]Casino'!F36</f>
        <v>Helado</v>
      </c>
      <c r="G31" s="130"/>
    </row>
    <row r="32" spans="2:7" ht="9" customHeight="1">
      <c r="B32" s="246">
        <v>40439</v>
      </c>
      <c r="C32" s="72"/>
      <c r="D32" s="131"/>
      <c r="E32" s="129"/>
      <c r="F32" s="100" t="str">
        <f>'[1]Casino'!F37</f>
        <v>Tartaleta de fruta</v>
      </c>
      <c r="G32" s="130"/>
    </row>
    <row r="33" spans="2:7" ht="9" customHeight="1">
      <c r="B33" s="244">
        <v>40493</v>
      </c>
      <c r="C33" s="92"/>
      <c r="D33" s="85" t="str">
        <f>'[1]Casino'!H30</f>
        <v>Pasta party</v>
      </c>
      <c r="E33" s="91"/>
      <c r="F33" s="69" t="str">
        <f>'[1]Casino'!H34</f>
        <v>Compota mixta</v>
      </c>
      <c r="G33" s="65"/>
    </row>
    <row r="34" spans="2:7" ht="9" customHeight="1">
      <c r="B34" s="245">
        <v>40437</v>
      </c>
      <c r="C34" s="92"/>
      <c r="D34" s="85"/>
      <c r="E34" s="84"/>
      <c r="F34" s="69" t="str">
        <f>'[1]Casino'!H35</f>
        <v>Jalea</v>
      </c>
      <c r="G34" s="85"/>
    </row>
    <row r="35" spans="2:7" ht="9" customHeight="1">
      <c r="B35" s="245">
        <v>40438</v>
      </c>
      <c r="C35" s="92"/>
      <c r="D35" s="132" t="str">
        <f>'[1]Casino'!H32</f>
        <v>*Ens. Con  huevo</v>
      </c>
      <c r="E35" s="84"/>
      <c r="F35" s="69" t="str">
        <f>'[1]Casino'!H36</f>
        <v>Merengue con durazno</v>
      </c>
      <c r="G35" s="85"/>
    </row>
    <row r="36" spans="2:7" ht="9" customHeight="1">
      <c r="B36" s="246">
        <v>40439</v>
      </c>
      <c r="C36" s="92"/>
      <c r="D36" s="76"/>
      <c r="E36" s="84"/>
      <c r="F36" s="69" t="str">
        <f>'[1]Casino'!H37</f>
        <v>Bavarois de naranja</v>
      </c>
      <c r="G36" s="85"/>
    </row>
    <row r="37" spans="2:7" ht="9" customHeight="1">
      <c r="B37" s="253">
        <v>40494</v>
      </c>
      <c r="C37" s="92"/>
      <c r="D37" s="74" t="str">
        <f>'[1]Casino'!J30</f>
        <v>Croqueta de pescado con papas doradas</v>
      </c>
      <c r="E37" s="91"/>
      <c r="F37" s="65" t="str">
        <f>'[1]Casino'!J34</f>
        <v>Plátano con salsa de frambuesa</v>
      </c>
      <c r="G37" s="133"/>
    </row>
    <row r="38" spans="2:7" ht="9" customHeight="1">
      <c r="B38" s="254"/>
      <c r="C38" s="92"/>
      <c r="D38" s="76" t="str">
        <f>'[1]Casino'!J31</f>
        <v>Pollo a la soya  con  verduras al vapor</v>
      </c>
      <c r="E38" s="84"/>
      <c r="F38" s="85" t="str">
        <f>'[1]Casino'!J35</f>
        <v>Jalea</v>
      </c>
      <c r="G38" s="130"/>
    </row>
    <row r="39" spans="2:7" ht="9" customHeight="1">
      <c r="B39" s="254"/>
      <c r="C39" s="92"/>
      <c r="D39" s="78" t="str">
        <f>'[1]Casino'!J32</f>
        <v>Ens. De pollo</v>
      </c>
      <c r="E39" s="84"/>
      <c r="F39" s="85" t="str">
        <f>'[1]Casino'!J36</f>
        <v>Mousse de manjar</v>
      </c>
      <c r="G39" s="130"/>
    </row>
    <row r="40" spans="2:7" ht="9" customHeight="1">
      <c r="B40" s="255"/>
      <c r="C40" s="134"/>
      <c r="D40" s="135"/>
      <c r="E40" s="136"/>
      <c r="F40" s="81" t="str">
        <f>'[1]Casino'!J37</f>
        <v>Helado</v>
      </c>
      <c r="G40" s="137"/>
    </row>
    <row r="41" spans="2:7" ht="9" customHeight="1">
      <c r="B41" s="97">
        <v>40495</v>
      </c>
      <c r="C41" s="58"/>
      <c r="D41" s="60"/>
      <c r="E41" s="60"/>
      <c r="F41" s="60"/>
      <c r="G41" s="60"/>
    </row>
    <row r="42" spans="2:7" ht="9" customHeight="1">
      <c r="B42" s="97">
        <v>40496</v>
      </c>
      <c r="C42" s="93"/>
      <c r="D42" s="61"/>
      <c r="E42" s="58"/>
      <c r="F42" s="61"/>
      <c r="G42" s="58"/>
    </row>
    <row r="43" spans="2:7" ht="9" customHeight="1">
      <c r="B43" s="253">
        <v>40497</v>
      </c>
      <c r="D43" s="106" t="str">
        <f>'[1]Casino'!B49</f>
        <v>Spaguetti con salsa de queso y jamón</v>
      </c>
      <c r="E43" s="138"/>
      <c r="F43" s="106" t="str">
        <f>'[1]Casino'!B53</f>
        <v>Macedonia</v>
      </c>
      <c r="G43" s="102"/>
    </row>
    <row r="44" spans="2:7" ht="18" customHeight="1">
      <c r="B44" s="254"/>
      <c r="D44" s="111" t="str">
        <f>'[1]Casino'!B50</f>
        <v>Salteado de carnes (pollo/vacuno/vienesas) con verduras al wok</v>
      </c>
      <c r="E44" s="139"/>
      <c r="F44" s="107" t="str">
        <f>'[1]Casino'!B54</f>
        <v>Jalea</v>
      </c>
      <c r="G44" s="104"/>
    </row>
    <row r="45" spans="2:7" ht="9" customHeight="1">
      <c r="B45" s="254"/>
      <c r="D45" s="110" t="str">
        <f>'[1]Casino'!B51</f>
        <v>*Ens. Naturista de queso chacra</v>
      </c>
      <c r="E45" s="139"/>
      <c r="F45" s="107" t="str">
        <f>'[1]Casino'!B55</f>
        <v>Yogurt con cereal</v>
      </c>
      <c r="G45" s="104"/>
    </row>
    <row r="46" spans="2:7" ht="9" customHeight="1">
      <c r="B46" s="255"/>
      <c r="D46" s="108"/>
      <c r="E46" s="139"/>
      <c r="F46" s="108" t="str">
        <f>'[1]Casino'!B56</f>
        <v>Crema pastelera con plátano</v>
      </c>
      <c r="G46" s="104"/>
    </row>
    <row r="47" spans="2:7" ht="16.5" customHeight="1">
      <c r="B47" s="253">
        <v>40498</v>
      </c>
      <c r="D47" s="140" t="str">
        <f>'[1]Casino'!D49</f>
        <v>Hamburguesa de vacuno con arroz graneado</v>
      </c>
      <c r="E47" s="101"/>
      <c r="F47" s="103" t="str">
        <f>'[1]Casino'!D53</f>
        <v>Helado party</v>
      </c>
      <c r="G47" s="106"/>
    </row>
    <row r="48" spans="2:7" ht="9" customHeight="1">
      <c r="B48" s="254"/>
      <c r="D48" s="103" t="str">
        <f>'[1]Casino'!D50</f>
        <v>Tortilla de acelga con verduras asadas</v>
      </c>
      <c r="E48" s="103"/>
      <c r="F48" s="103"/>
      <c r="G48" s="107"/>
    </row>
    <row r="49" spans="2:7" ht="9" customHeight="1">
      <c r="B49" s="254"/>
      <c r="D49" s="141" t="str">
        <f>'[1]Casino'!D51</f>
        <v>* Ens. con jamón y palta</v>
      </c>
      <c r="E49" s="103"/>
      <c r="F49" s="103"/>
      <c r="G49" s="107"/>
    </row>
    <row r="50" spans="2:7" ht="9" customHeight="1">
      <c r="B50" s="255"/>
      <c r="D50" s="103"/>
      <c r="E50" s="103"/>
      <c r="F50" s="103"/>
      <c r="G50" s="107"/>
    </row>
    <row r="51" spans="2:7" ht="18" customHeight="1">
      <c r="B51" s="253">
        <v>40499</v>
      </c>
      <c r="D51" s="109" t="str">
        <f>'[1]Casino'!F49</f>
        <v>Pescado al horno con tomate y queso con puré de papas</v>
      </c>
      <c r="E51" s="138"/>
      <c r="F51" s="106" t="str">
        <f>'[1]Casino'!F53</f>
        <v>Torta casera con mermelada</v>
      </c>
      <c r="G51" s="102"/>
    </row>
    <row r="52" spans="2:7" ht="9" customHeight="1">
      <c r="B52" s="254"/>
      <c r="D52" s="107" t="str">
        <f>'[1]Casino'!F50</f>
        <v>Albóndigas de pollo con verduras al vapor</v>
      </c>
      <c r="E52" s="139"/>
      <c r="F52" s="107" t="str">
        <f>'[1]Casino'!F54</f>
        <v>Jalea</v>
      </c>
      <c r="G52" s="104"/>
    </row>
    <row r="53" spans="2:7" ht="9" customHeight="1">
      <c r="B53" s="254"/>
      <c r="D53" s="110" t="str">
        <f>'[1]Casino'!F51</f>
        <v>Ens. Aida</v>
      </c>
      <c r="E53" s="139"/>
      <c r="F53" s="107" t="str">
        <f>'[1]Casino'!F55</f>
        <v>Merenguitos con manjar</v>
      </c>
      <c r="G53" s="104"/>
    </row>
    <row r="54" spans="2:7" ht="9" customHeight="1">
      <c r="B54" s="255"/>
      <c r="D54" s="108"/>
      <c r="E54" s="139"/>
      <c r="F54" s="108" t="str">
        <f>'[1]Casino'!F56</f>
        <v>Compota de mixta</v>
      </c>
      <c r="G54" s="104"/>
    </row>
    <row r="55" spans="2:7" ht="9" customHeight="1">
      <c r="B55" s="253">
        <v>40500</v>
      </c>
      <c r="D55" s="103" t="str">
        <f>'[1]Casino'!H49</f>
        <v>Pulpa de cerdo al horno con arroz  con perejil</v>
      </c>
      <c r="E55" s="101"/>
      <c r="F55" s="103" t="str">
        <f>'[1]Casino'!H53</f>
        <v>Natilla de chocolate</v>
      </c>
      <c r="G55" s="106"/>
    </row>
    <row r="56" spans="2:7" ht="9" customHeight="1">
      <c r="B56" s="254"/>
      <c r="D56" s="103" t="str">
        <f>'[1]Casino'!H50</f>
        <v>Porotos mazamorra</v>
      </c>
      <c r="E56" s="103"/>
      <c r="F56" s="103" t="str">
        <f>'[1]Casino'!H54</f>
        <v>Jalea </v>
      </c>
      <c r="G56" s="107"/>
    </row>
    <row r="57" spans="2:7" ht="9" customHeight="1">
      <c r="B57" s="254"/>
      <c r="D57" s="141" t="str">
        <f>'[1]Casino'!H51</f>
        <v>Salpicón de pollo</v>
      </c>
      <c r="E57" s="103"/>
      <c r="F57" s="103" t="str">
        <f>'[1]Casino'!H55</f>
        <v>Alfajor casero</v>
      </c>
      <c r="G57" s="107"/>
    </row>
    <row r="58" spans="2:7" ht="9" customHeight="1">
      <c r="B58" s="255"/>
      <c r="D58" s="103"/>
      <c r="E58" s="103"/>
      <c r="F58" s="103" t="str">
        <f>'[1]Casino'!H56</f>
        <v>Macedonia</v>
      </c>
      <c r="G58" s="107"/>
    </row>
    <row r="59" spans="2:7" ht="9" customHeight="1">
      <c r="B59" s="253">
        <v>40501</v>
      </c>
      <c r="D59" s="106" t="str">
        <f>'[1]Casino'!J49</f>
        <v>Pollo al horno con verduras cocidas</v>
      </c>
      <c r="E59" s="138"/>
      <c r="F59" s="106" t="str">
        <f>'[1]Casino'!J53</f>
        <v>Helado</v>
      </c>
      <c r="G59" s="102"/>
    </row>
    <row r="60" spans="2:7" ht="9" customHeight="1">
      <c r="B60" s="254"/>
      <c r="D60" s="107" t="str">
        <f>'[1]Casino'!J50</f>
        <v>Pastel de papa</v>
      </c>
      <c r="E60" s="139"/>
      <c r="F60" s="107" t="str">
        <f>'[1]Casino'!J54</f>
        <v>Jalea</v>
      </c>
      <c r="G60" s="104"/>
    </row>
    <row r="61" spans="2:7" ht="9" customHeight="1">
      <c r="B61" s="254"/>
      <c r="D61" s="110" t="str">
        <f>'[1]Casino'!J51</f>
        <v>Ens. Con huevo </v>
      </c>
      <c r="E61" s="139"/>
      <c r="F61" s="107" t="str">
        <f>'[1]Casino'!J55</f>
        <v>Turrón de damasco</v>
      </c>
      <c r="G61" s="104"/>
    </row>
    <row r="62" spans="2:7" ht="9" customHeight="1">
      <c r="B62" s="255"/>
      <c r="D62" s="108"/>
      <c r="E62" s="142"/>
      <c r="F62" s="108" t="str">
        <f>'[1]Casino'!J56</f>
        <v>Ens de fruta</v>
      </c>
      <c r="G62" s="105"/>
    </row>
    <row r="63" spans="2:7" ht="9" customHeight="1">
      <c r="B63" s="97">
        <v>40502</v>
      </c>
      <c r="D63" s="112"/>
      <c r="E63" s="94"/>
      <c r="F63" s="112"/>
      <c r="G63" s="94"/>
    </row>
    <row r="64" spans="2:7" ht="9" customHeight="1">
      <c r="B64" s="143">
        <v>40503</v>
      </c>
      <c r="D64" s="95"/>
      <c r="E64" s="95"/>
      <c r="F64" s="95"/>
      <c r="G64" s="95"/>
    </row>
    <row r="65" spans="2:7" ht="18" customHeight="1">
      <c r="B65" s="256">
        <v>40504</v>
      </c>
      <c r="C65" s="84"/>
      <c r="D65" s="144" t="str">
        <f>'[1]Casino'!B68</f>
        <v>Pulpa de cerdo asada con guiso de porotos verdes</v>
      </c>
      <c r="E65" s="65"/>
      <c r="F65" s="65" t="str">
        <f>'[1]Casino'!B72</f>
        <v>Ilusión de frambuesa</v>
      </c>
      <c r="G65" s="250"/>
    </row>
    <row r="66" spans="2:7" ht="9" customHeight="1">
      <c r="B66" s="256"/>
      <c r="C66" s="84"/>
      <c r="D66" s="85" t="str">
        <f>'[1]Casino'!B69</f>
        <v>Croqueta de vacuno con arroz graneado</v>
      </c>
      <c r="E66" s="85"/>
      <c r="F66" s="85" t="str">
        <f>'[1]Casino'!B73</f>
        <v>Jalea</v>
      </c>
      <c r="G66" s="251"/>
    </row>
    <row r="67" spans="2:7" ht="9" customHeight="1">
      <c r="B67" s="256"/>
      <c r="C67" s="84"/>
      <c r="D67" s="132" t="str">
        <f>'[1]Casino'!B70</f>
        <v>*Ens. Alemana</v>
      </c>
      <c r="E67" s="85"/>
      <c r="F67" s="85" t="str">
        <f>'[1]Casino'!B74</f>
        <v>Mousse de chcocolate</v>
      </c>
      <c r="G67" s="251"/>
    </row>
    <row r="68" spans="2:7" ht="9" customHeight="1">
      <c r="B68" s="256"/>
      <c r="C68" s="84"/>
      <c r="D68" s="81"/>
      <c r="E68" s="81"/>
      <c r="F68" s="81" t="str">
        <f>'[1]Casino'!B75</f>
        <v>Macedonia</v>
      </c>
      <c r="G68" s="252"/>
    </row>
    <row r="69" spans="2:7" ht="17.25" customHeight="1">
      <c r="B69" s="256">
        <v>40505</v>
      </c>
      <c r="C69" s="84"/>
      <c r="D69" s="65" t="str">
        <f>'[1]Casino'!D68</f>
        <v>Pescado frito con puré de papas</v>
      </c>
      <c r="E69" s="65"/>
      <c r="F69" s="144" t="str">
        <f>'[1]Casino'!D72</f>
        <v>Brocheta de fruta con marshmellows</v>
      </c>
      <c r="G69" s="250"/>
    </row>
    <row r="70" spans="2:7" ht="9" customHeight="1">
      <c r="B70" s="256"/>
      <c r="C70" s="84"/>
      <c r="D70" s="85" t="str">
        <f>'[1]Casino'!D69</f>
        <v>Mostaciolli con salsa mediterránea</v>
      </c>
      <c r="E70" s="85"/>
      <c r="F70" s="85" t="str">
        <f>'[1]Casino'!D73</f>
        <v>Jalea</v>
      </c>
      <c r="G70" s="251"/>
    </row>
    <row r="71" spans="2:7" ht="9" customHeight="1">
      <c r="B71" s="256"/>
      <c r="C71" s="84"/>
      <c r="D71" s="132" t="str">
        <f>'[1]Casino'!D70</f>
        <v>*Salpicón de ave</v>
      </c>
      <c r="E71" s="85"/>
      <c r="F71" s="85" t="str">
        <f>'[1]Casino'!D74</f>
        <v>Maicena con leche y caramelo</v>
      </c>
      <c r="G71" s="251"/>
    </row>
    <row r="72" spans="2:7" ht="9" customHeight="1">
      <c r="B72" s="256"/>
      <c r="C72" s="84"/>
      <c r="D72" s="79"/>
      <c r="E72" s="81"/>
      <c r="F72" s="81" t="str">
        <f>'[1]Casino'!D75</f>
        <v>Helado</v>
      </c>
      <c r="G72" s="252"/>
    </row>
    <row r="73" spans="2:7" ht="9" customHeight="1">
      <c r="B73" s="256">
        <v>40506</v>
      </c>
      <c r="C73" s="84"/>
      <c r="D73" s="65" t="str">
        <f>'[1]Casino'!F68</f>
        <v>Pollo a la mostaza con arroz primavera</v>
      </c>
      <c r="E73" s="65"/>
      <c r="F73" s="65" t="str">
        <f>'[1]Casino'!F72</f>
        <v>Yogurt con cereal</v>
      </c>
      <c r="G73" s="250"/>
    </row>
    <row r="74" spans="2:7" ht="9" customHeight="1">
      <c r="B74" s="256"/>
      <c r="C74" s="84"/>
      <c r="D74" s="85" t="str">
        <f>'[1]Casino'!F69</f>
        <v>Tortilla de queso con aceituna</v>
      </c>
      <c r="E74" s="85"/>
      <c r="F74" s="85" t="str">
        <f>'[1]Casino'!F73</f>
        <v>Jalea</v>
      </c>
      <c r="G74" s="251"/>
    </row>
    <row r="75" spans="2:7" ht="9" customHeight="1">
      <c r="B75" s="256"/>
      <c r="C75" s="84"/>
      <c r="D75" s="132" t="str">
        <f>'[1]Casino'!F70</f>
        <v>*Ens. Con queso gauda</v>
      </c>
      <c r="E75" s="85"/>
      <c r="F75" s="85" t="str">
        <f>'[1]Casino'!F74</f>
        <v>Strudell de manzana</v>
      </c>
      <c r="G75" s="251"/>
    </row>
    <row r="76" spans="2:7" ht="9" customHeight="1">
      <c r="B76" s="256"/>
      <c r="C76" s="84"/>
      <c r="D76" s="145"/>
      <c r="E76" s="81"/>
      <c r="F76" s="81" t="str">
        <f>'[1]Casino'!F75</f>
        <v>Macedonia</v>
      </c>
      <c r="G76" s="252"/>
    </row>
    <row r="77" spans="2:7" ht="9" customHeight="1">
      <c r="B77" s="256">
        <v>40507</v>
      </c>
      <c r="C77" s="84"/>
      <c r="D77" s="65" t="str">
        <f>'[1]Casino'!H68</f>
        <v>Pavo al horno con quífaros atomatados</v>
      </c>
      <c r="E77" s="65"/>
      <c r="F77" s="74" t="str">
        <f>'[1]Casino'!H72</f>
        <v>Happy Postres</v>
      </c>
      <c r="G77" s="65"/>
    </row>
    <row r="78" spans="2:7" ht="9" customHeight="1">
      <c r="B78" s="256"/>
      <c r="C78" s="84"/>
      <c r="D78" s="85" t="str">
        <f>'[1]Casino'!H69</f>
        <v>Lenteja guisada con vienesas</v>
      </c>
      <c r="E78" s="85"/>
      <c r="F78" s="85"/>
      <c r="G78" s="85"/>
    </row>
    <row r="79" spans="2:7" ht="8.25" customHeight="1">
      <c r="B79" s="256"/>
      <c r="C79" s="84"/>
      <c r="D79" s="132" t="str">
        <f>'[1]Casino'!H70</f>
        <v>*Ens. Jamón y palta</v>
      </c>
      <c r="E79" s="85"/>
      <c r="F79" s="85"/>
      <c r="G79" s="85"/>
    </row>
    <row r="80" spans="2:7" ht="8.25" customHeight="1">
      <c r="B80" s="256"/>
      <c r="C80" s="84"/>
      <c r="D80" s="145"/>
      <c r="E80" s="81"/>
      <c r="F80" s="81"/>
      <c r="G80" s="81"/>
    </row>
    <row r="81" spans="2:7" ht="9" customHeight="1">
      <c r="B81" s="256">
        <v>40508</v>
      </c>
      <c r="C81" s="84"/>
      <c r="D81" s="65" t="str">
        <f>'[1]Casino'!J68</f>
        <v>Arroz milanesa</v>
      </c>
      <c r="E81" s="250"/>
      <c r="F81" s="65" t="str">
        <f>'[1]Casino'!J72</f>
        <v>Compota de fruta</v>
      </c>
      <c r="G81" s="65"/>
    </row>
    <row r="82" spans="2:7" ht="9" customHeight="1">
      <c r="B82" s="256"/>
      <c r="C82" s="84"/>
      <c r="D82" s="85" t="str">
        <f>'[1]Casino'!J69</f>
        <v>Escalopa de quesillo con verduras asadas </v>
      </c>
      <c r="E82" s="251"/>
      <c r="F82" s="85" t="str">
        <f>'[1]Casino'!J73</f>
        <v>Jalea</v>
      </c>
      <c r="G82" s="85"/>
    </row>
    <row r="83" spans="2:7" ht="9" customHeight="1">
      <c r="B83" s="256"/>
      <c r="C83" s="84"/>
      <c r="D83" s="132" t="str">
        <f>'[1]Casino'!J70</f>
        <v>*Ens con huevo</v>
      </c>
      <c r="E83" s="251"/>
      <c r="F83" s="85" t="str">
        <f>'[1]Casino'!J74</f>
        <v>Profiterol con crema pastelera</v>
      </c>
      <c r="G83" s="85"/>
    </row>
    <row r="84" spans="2:7" ht="9" customHeight="1">
      <c r="B84" s="256"/>
      <c r="C84" s="84"/>
      <c r="D84" s="81"/>
      <c r="E84" s="252"/>
      <c r="F84" s="81" t="str">
        <f>'[1]Casino'!J75</f>
        <v>Maicena con salsa de frambuesa</v>
      </c>
      <c r="G84" s="81"/>
    </row>
    <row r="85" spans="2:7" ht="9" customHeight="1">
      <c r="B85" s="114">
        <v>40509</v>
      </c>
      <c r="C85" s="84"/>
      <c r="D85" s="58"/>
      <c r="E85" s="58"/>
      <c r="F85" s="58"/>
      <c r="G85" s="58"/>
    </row>
    <row r="86" spans="2:7" ht="9" customHeight="1">
      <c r="B86" s="114">
        <v>40510</v>
      </c>
      <c r="C86" s="84"/>
      <c r="D86" s="113"/>
      <c r="E86" s="58"/>
      <c r="F86" s="58"/>
      <c r="G86" s="58"/>
    </row>
    <row r="87" spans="2:7" ht="9" customHeight="1">
      <c r="B87" s="256">
        <v>40511</v>
      </c>
      <c r="C87" s="84"/>
      <c r="D87" s="65" t="str">
        <f>'[1]Casino'!B87</f>
        <v>Pollo a la  plancha con arroz graneado</v>
      </c>
      <c r="E87" s="65"/>
      <c r="F87" s="65" t="str">
        <f>'[1]Casino'!B91</f>
        <v>Copa gitana</v>
      </c>
      <c r="G87" s="250"/>
    </row>
    <row r="88" spans="2:7" ht="17.25" customHeight="1">
      <c r="B88" s="256"/>
      <c r="C88" s="84"/>
      <c r="D88" s="76" t="str">
        <f>'[1]Casino'!B88</f>
        <v>Omelette de choclo con aceitunas con peperonatta</v>
      </c>
      <c r="E88" s="85"/>
      <c r="F88" s="85" t="str">
        <f>'[1]Casino'!B92</f>
        <v>Jalea</v>
      </c>
      <c r="G88" s="251"/>
    </row>
    <row r="89" spans="2:7" ht="9" customHeight="1">
      <c r="B89" s="256"/>
      <c r="C89" s="84"/>
      <c r="D89" s="132" t="str">
        <f>'[1]Casino'!B89</f>
        <v>* Ens. Espárrago con huevo</v>
      </c>
      <c r="E89" s="85"/>
      <c r="F89" s="85" t="str">
        <f>'[1]Casino'!B93</f>
        <v>Flan de frutilla</v>
      </c>
      <c r="G89" s="251"/>
    </row>
    <row r="90" spans="2:7" ht="9" customHeight="1">
      <c r="B90" s="256"/>
      <c r="C90" s="84"/>
      <c r="D90" s="145"/>
      <c r="E90" s="81"/>
      <c r="F90" s="81" t="str">
        <f>'[1]Casino'!B94</f>
        <v>Helado</v>
      </c>
      <c r="G90" s="252"/>
    </row>
    <row r="91" spans="2:7" ht="9" customHeight="1">
      <c r="B91" s="256">
        <v>40512</v>
      </c>
      <c r="C91" s="84"/>
      <c r="D91" s="65" t="str">
        <f>'[1]Casino'!D87</f>
        <v>Escalopa de cerdo  con spaguetti</v>
      </c>
      <c r="E91" s="65"/>
      <c r="F91" s="65" t="str">
        <f>'[1]Casino'!D91</f>
        <v>Macedonia</v>
      </c>
      <c r="G91" s="250"/>
    </row>
    <row r="92" spans="2:7" ht="9" customHeight="1">
      <c r="B92" s="256"/>
      <c r="C92" s="84"/>
      <c r="D92" s="85" t="str">
        <f>'[1]Casino'!D88</f>
        <v>Porotos con mazamorra (coscorrón)</v>
      </c>
      <c r="E92" s="85"/>
      <c r="F92" s="85" t="str">
        <f>'[1]Casino'!D92</f>
        <v>Jalea</v>
      </c>
      <c r="G92" s="251"/>
    </row>
    <row r="93" spans="2:7" ht="9" customHeight="1">
      <c r="B93" s="256"/>
      <c r="C93" s="84"/>
      <c r="D93" s="132" t="str">
        <f>'[1]Casino'!D89</f>
        <v>*Ens. Griega</v>
      </c>
      <c r="E93" s="85"/>
      <c r="F93" s="85" t="str">
        <f>'[1]Casino'!D93</f>
        <v>Volteado de durazno</v>
      </c>
      <c r="G93" s="251"/>
    </row>
    <row r="94" spans="2:7" ht="17.25" customHeight="1">
      <c r="B94" s="256"/>
      <c r="C94" s="84"/>
      <c r="D94" s="79"/>
      <c r="E94" s="81"/>
      <c r="F94" s="79" t="str">
        <f>'[1]Casino'!D94</f>
        <v>Sémola con leche y salsa de caramelo</v>
      </c>
      <c r="G94" s="252"/>
    </row>
    <row r="95" spans="2:7" ht="9" customHeight="1">
      <c r="B95" s="146"/>
      <c r="C95" s="84"/>
      <c r="D95" s="147"/>
      <c r="E95" s="84"/>
      <c r="F95" s="84"/>
      <c r="G95" s="84"/>
    </row>
    <row r="96" spans="2:7" ht="9" customHeight="1">
      <c r="B96" s="148"/>
      <c r="C96" s="84"/>
      <c r="D96" s="84"/>
      <c r="E96" s="84"/>
      <c r="F96" s="84"/>
      <c r="G96" s="84"/>
    </row>
    <row r="97" spans="2:7" ht="9" customHeight="1">
      <c r="B97" s="148"/>
      <c r="C97" s="84"/>
      <c r="D97" s="84"/>
      <c r="E97" s="84"/>
      <c r="F97" s="84"/>
      <c r="G97" s="84"/>
    </row>
    <row r="98" spans="2:7" ht="9" customHeight="1">
      <c r="B98" s="148"/>
      <c r="C98" s="84"/>
      <c r="D98" s="147"/>
      <c r="E98" s="84"/>
      <c r="F98" s="84"/>
      <c r="G98" s="84"/>
    </row>
    <row r="99" spans="2:7" ht="9" customHeight="1">
      <c r="B99" s="149"/>
      <c r="C99" s="84"/>
      <c r="D99" s="84"/>
      <c r="E99" s="84"/>
      <c r="F99" s="84"/>
      <c r="G99" s="84"/>
    </row>
    <row r="100" spans="2:7" ht="9" customHeight="1">
      <c r="B100" s="149"/>
      <c r="C100" s="84"/>
      <c r="D100" s="84"/>
      <c r="E100" s="84"/>
      <c r="F100" s="84"/>
      <c r="G100" s="84"/>
    </row>
  </sheetData>
  <sheetProtection/>
  <mergeCells count="33">
    <mergeCell ref="B87:B90"/>
    <mergeCell ref="G87:G90"/>
    <mergeCell ref="B91:B94"/>
    <mergeCell ref="G91:G94"/>
    <mergeCell ref="B69:B72"/>
    <mergeCell ref="G69:G72"/>
    <mergeCell ref="B73:B76"/>
    <mergeCell ref="G73:G76"/>
    <mergeCell ref="B77:B80"/>
    <mergeCell ref="B81:B84"/>
    <mergeCell ref="E81:E84"/>
    <mergeCell ref="B37:B40"/>
    <mergeCell ref="B43:B46"/>
    <mergeCell ref="B47:B50"/>
    <mergeCell ref="B59:B62"/>
    <mergeCell ref="B65:B68"/>
    <mergeCell ref="B55:B58"/>
    <mergeCell ref="G65:G68"/>
    <mergeCell ref="E11:E14"/>
    <mergeCell ref="G11:G14"/>
    <mergeCell ref="B3:B6"/>
    <mergeCell ref="B25:B28"/>
    <mergeCell ref="B29:B32"/>
    <mergeCell ref="B33:B36"/>
    <mergeCell ref="B15:B18"/>
    <mergeCell ref="B21:B24"/>
    <mergeCell ref="B51:B54"/>
    <mergeCell ref="E3:E6"/>
    <mergeCell ref="G3:G6"/>
    <mergeCell ref="B7:B10"/>
    <mergeCell ref="E7:E10"/>
    <mergeCell ref="G7:G10"/>
    <mergeCell ref="B11:B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="160" zoomScaleNormal="160" zoomScalePageLayoutView="0" workbookViewId="0" topLeftCell="A1">
      <selection activeCell="B1" sqref="B1"/>
    </sheetView>
  </sheetViews>
  <sheetFormatPr defaultColWidth="11.421875" defaultRowHeight="15"/>
  <cols>
    <col min="1" max="1" width="9.8515625" style="0" customWidth="1"/>
    <col min="3" max="3" width="12.8515625" style="0" customWidth="1"/>
  </cols>
  <sheetData>
    <row r="1" spans="1:6" ht="15">
      <c r="A1" s="57" t="s">
        <v>19</v>
      </c>
      <c r="B1" s="57" t="s">
        <v>20</v>
      </c>
      <c r="C1" s="57" t="s">
        <v>25</v>
      </c>
      <c r="D1" s="57" t="s">
        <v>26</v>
      </c>
      <c r="E1" s="57" t="s">
        <v>27</v>
      </c>
      <c r="F1" s="57" t="s">
        <v>21</v>
      </c>
    </row>
    <row r="2" spans="1:6" ht="15">
      <c r="A2" s="97">
        <v>40483</v>
      </c>
      <c r="B2" s="121" t="e">
        <f>Casino!#REF!&amp;" "</f>
        <v>#REF!</v>
      </c>
      <c r="C2" s="58" t="e">
        <f>Casino!#REF!&amp;" "&amp;Casino!#REF!&amp;" "&amp;Casino!B35</f>
        <v>#REF!</v>
      </c>
      <c r="D2" s="58" t="str">
        <f>Casino!B29&amp;" "&amp;Casino!B30&amp;" "&amp;Casino!B33&amp;" "&amp;Casino!B34</f>
        <v>Mix cuatro estaciones Tomate  </v>
      </c>
      <c r="E2" s="58" t="e">
        <f>Casino!B40&amp;" "&amp;Casino!#REF!&amp;" "&amp;Casino!#REF!&amp;" "&amp;Casino!#REF!</f>
        <v>#REF!</v>
      </c>
      <c r="F2" s="122"/>
    </row>
    <row r="3" spans="1:6" ht="15">
      <c r="A3" s="116">
        <v>40484</v>
      </c>
      <c r="B3" s="119" t="e">
        <f>Casino!#REF!&amp;" "</f>
        <v>#REF!</v>
      </c>
      <c r="C3" s="64" t="e">
        <f>Casino!#REF!&amp;" "&amp;Casino!#REF!&amp;" "&amp;Casino!C35</f>
        <v>#REF!</v>
      </c>
      <c r="D3" s="64" t="str">
        <f>Casino!C29&amp;" "&amp;Casino!C30&amp;" "&amp;Casino!C33&amp;" "&amp;Casino!C34</f>
        <v>Lechuga Cole slow  </v>
      </c>
      <c r="E3" s="64" t="e">
        <f>Casino!C40&amp;" "&amp;Casino!#REF!&amp;" "&amp;Casino!#REF!&amp;" "&amp;Casino!#REF!</f>
        <v>#REF!</v>
      </c>
      <c r="F3" s="115">
        <v>0</v>
      </c>
    </row>
    <row r="4" spans="1:6" ht="15">
      <c r="A4" s="116">
        <v>40485</v>
      </c>
      <c r="B4" s="119" t="e">
        <f>Casino!#REF!&amp;" "</f>
        <v>#REF!</v>
      </c>
      <c r="C4" s="64" t="e">
        <f>Casino!#REF!&amp;" "&amp;Casino!#REF!&amp;" "&amp;Casino!D35</f>
        <v>#REF!</v>
      </c>
      <c r="D4" s="64" t="str">
        <f>Casino!D29&amp;" "&amp;Casino!D30&amp;" "&amp;Casino!D33&amp;" "&amp;Casino!D34</f>
        <v>Mix cutra estaciones Espinaca con huevo rallado  </v>
      </c>
      <c r="E4" s="64" t="e">
        <f>Casino!D40&amp;" "&amp;Casino!#REF!&amp;" "&amp;Casino!#REF!&amp;" "&amp;Casino!#REF!</f>
        <v>#REF!</v>
      </c>
      <c r="F4" s="115">
        <v>0</v>
      </c>
    </row>
    <row r="5" spans="1:6" ht="15">
      <c r="A5" s="116">
        <v>40486</v>
      </c>
      <c r="B5" s="119" t="e">
        <f>Casino!#REF!&amp;" "</f>
        <v>#REF!</v>
      </c>
      <c r="C5" s="64" t="e">
        <f>Casino!#REF!&amp;" "&amp;Casino!#REF!&amp;" "&amp;Casino!E35</f>
        <v>#REF!</v>
      </c>
      <c r="D5" s="64" t="str">
        <f>Casino!E29&amp;" "&amp;Casino!E30&amp;" "&amp;Casino!E33&amp;" "&amp;Casino!E34</f>
        <v>Lechuga Papas con mayonesa  </v>
      </c>
      <c r="E5" s="64" t="e">
        <f>Casino!E40&amp;" "&amp;Casino!#REF!&amp;" "&amp;Casino!#REF!&amp;" "&amp;Casino!#REF!</f>
        <v>#REF!</v>
      </c>
      <c r="F5" s="115">
        <v>0</v>
      </c>
    </row>
    <row r="6" spans="1:6" ht="15">
      <c r="A6" s="116">
        <v>40487</v>
      </c>
      <c r="B6" s="119" t="e">
        <f>Casino!#REF!&amp;" "</f>
        <v>#REF!</v>
      </c>
      <c r="C6" s="64" t="e">
        <f>Casino!#REF!&amp;" "&amp;Casino!#REF!&amp;" "&amp;Casino!F35</f>
        <v>#REF!</v>
      </c>
      <c r="D6" s="64" t="str">
        <f>Casino!F29&amp;" "&amp;Casino!F30&amp;" "&amp;Casino!F33&amp;" "&amp;Casino!F34</f>
        <v>Lechuga escarola-lechuga costina Choclo  </v>
      </c>
      <c r="E6" s="64" t="e">
        <f>Casino!F40&amp;" "&amp;Casino!#REF!&amp;" "&amp;Casino!#REF!&amp;" "&amp;Casino!#REF!</f>
        <v>#REF!</v>
      </c>
      <c r="F6" s="115">
        <v>0</v>
      </c>
    </row>
    <row r="7" spans="1:6" ht="15">
      <c r="A7" s="97">
        <v>40488</v>
      </c>
      <c r="B7" s="120"/>
      <c r="C7" s="118"/>
      <c r="D7" s="58"/>
      <c r="E7" s="58"/>
      <c r="F7" s="58"/>
    </row>
    <row r="8" spans="1:6" ht="15">
      <c r="A8" s="97">
        <v>40489</v>
      </c>
      <c r="B8" s="120"/>
      <c r="C8" s="118"/>
      <c r="D8" s="58"/>
      <c r="E8" s="58"/>
      <c r="F8" s="58"/>
    </row>
    <row r="9" spans="1:6" ht="15">
      <c r="A9" s="116">
        <v>40490</v>
      </c>
      <c r="B9" s="119" t="e">
        <f>Casino!#REF!&amp;" "</f>
        <v>#REF!</v>
      </c>
      <c r="C9" s="64" t="e">
        <f>Casino!#REF!&amp;" "&amp;Casino!#REF!&amp;" "&amp;Casino!#REF!</f>
        <v>#REF!</v>
      </c>
      <c r="D9" s="64" t="e">
        <f>Casino!#REF!&amp;" "&amp;Casino!#REF!&amp;" "&amp;Casino!#REF!&amp;" "&amp;Casino!#REF!</f>
        <v>#REF!</v>
      </c>
      <c r="E9" s="64" t="e">
        <f>Casino!#REF!&amp;" "&amp;Casino!#REF!&amp;" "&amp;Casino!#REF!&amp;" "&amp;Casino!#REF!</f>
        <v>#REF!</v>
      </c>
      <c r="F9" s="115">
        <v>0</v>
      </c>
    </row>
    <row r="10" spans="1:6" ht="15">
      <c r="A10" s="116">
        <v>40491</v>
      </c>
      <c r="B10" s="119" t="e">
        <f>Casino!#REF!&amp;" "</f>
        <v>#REF!</v>
      </c>
      <c r="C10" s="64" t="e">
        <f>Casino!#REF!&amp;" "&amp;Casino!#REF!&amp;" "&amp;Casino!#REF!</f>
        <v>#REF!</v>
      </c>
      <c r="D10" s="64" t="e">
        <f>Casino!#REF!&amp;" "&amp;Casino!#REF!&amp;" "&amp;Casino!#REF!&amp;" "&amp;Casino!#REF!</f>
        <v>#REF!</v>
      </c>
      <c r="E10" s="64" t="e">
        <f>Casino!#REF!&amp;" "&amp;Casino!#REF!&amp;" "&amp;Casino!#REF!&amp;" "&amp;Casino!#REF!</f>
        <v>#REF!</v>
      </c>
      <c r="F10" s="115">
        <v>0</v>
      </c>
    </row>
    <row r="11" spans="1:6" ht="15">
      <c r="A11" s="116">
        <v>40492</v>
      </c>
      <c r="B11" s="119" t="e">
        <f>Casino!#REF!&amp;" "</f>
        <v>#REF!</v>
      </c>
      <c r="C11" s="64" t="e">
        <f>Casino!#REF!&amp;" "&amp;Casino!#REF!&amp;" "&amp;Casino!#REF!</f>
        <v>#REF!</v>
      </c>
      <c r="D11" s="64" t="e">
        <f>Casino!#REF!&amp;" "&amp;Casino!#REF!&amp;" "&amp;Casino!#REF!&amp;" "&amp;Casino!#REF!</f>
        <v>#REF!</v>
      </c>
      <c r="E11" s="64" t="e">
        <f>Casino!#REF!&amp;" "&amp;Casino!#REF!&amp;" "&amp;Casino!#REF!&amp;" "&amp;Casino!#REF!</f>
        <v>#REF!</v>
      </c>
      <c r="F11" s="115">
        <v>0</v>
      </c>
    </row>
    <row r="12" spans="1:6" ht="15">
      <c r="A12" s="116">
        <v>40493</v>
      </c>
      <c r="B12" s="119" t="e">
        <f>Casino!#REF!&amp;" "</f>
        <v>#REF!</v>
      </c>
      <c r="C12" s="64" t="e">
        <f>Casino!#REF!&amp;" "&amp;Casino!#REF!&amp;" "&amp;Casino!#REF!</f>
        <v>#REF!</v>
      </c>
      <c r="D12" s="64" t="e">
        <f>Casino!#REF!&amp;" "&amp;Casino!#REF!&amp;" "&amp;Casino!#REF!&amp;" "&amp;Casino!#REF!</f>
        <v>#REF!</v>
      </c>
      <c r="E12" s="64" t="e">
        <f>Casino!#REF!&amp;" "&amp;Casino!#REF!&amp;" "&amp;Casino!#REF!&amp;" "&amp;Casino!#REF!</f>
        <v>#REF!</v>
      </c>
      <c r="F12" s="115">
        <v>0</v>
      </c>
    </row>
    <row r="13" spans="1:6" ht="15">
      <c r="A13" s="116">
        <v>40494</v>
      </c>
      <c r="B13" s="119" t="e">
        <f>Casino!#REF!&amp;" "</f>
        <v>#REF!</v>
      </c>
      <c r="C13" s="64" t="e">
        <f>Casino!#REF!&amp;" "&amp;Casino!#REF!&amp;" "&amp;Casino!#REF!</f>
        <v>#REF!</v>
      </c>
      <c r="D13" s="64" t="e">
        <f>Casino!#REF!&amp;" "&amp;Casino!#REF!&amp;" "&amp;Casino!#REF!&amp;" "&amp;Casino!#REF!</f>
        <v>#REF!</v>
      </c>
      <c r="E13" s="64" t="e">
        <f>Casino!#REF!&amp;" "&amp;Casino!#REF!&amp;" "&amp;Casino!#REF!&amp;" "&amp;Casino!#REF!</f>
        <v>#REF!</v>
      </c>
      <c r="F13" s="115">
        <v>0</v>
      </c>
    </row>
    <row r="14" spans="1:6" ht="15">
      <c r="A14" s="97">
        <v>40495</v>
      </c>
      <c r="B14" s="120"/>
      <c r="C14" s="118"/>
      <c r="D14" s="58"/>
      <c r="E14" s="58"/>
      <c r="F14" s="117"/>
    </row>
    <row r="15" spans="1:6" ht="15">
      <c r="A15" s="97">
        <v>40496</v>
      </c>
      <c r="B15" s="120"/>
      <c r="C15" s="118"/>
      <c r="D15" s="58"/>
      <c r="E15" s="58"/>
      <c r="F15" s="117"/>
    </row>
    <row r="16" spans="1:6" ht="15">
      <c r="A16" s="116">
        <v>40497</v>
      </c>
      <c r="B16" s="119" t="e">
        <f>Casino!#REF!&amp;" "</f>
        <v>#REF!</v>
      </c>
      <c r="C16" s="64" t="e">
        <f>Casino!#REF!&amp;" "&amp;Casino!#REF!&amp;" "&amp;Casino!#REF!</f>
        <v>#REF!</v>
      </c>
      <c r="D16" s="64" t="e">
        <f>Casino!#REF!&amp;" "&amp;Casino!#REF!&amp;" "&amp;Casino!#REF!&amp;" "&amp;Casino!#REF!</f>
        <v>#REF!</v>
      </c>
      <c r="E16" s="64" t="e">
        <f>Casino!#REF!&amp;" "&amp;Casino!#REF!&amp;" "&amp;Casino!#REF!&amp;" "&amp;Casino!#REF!</f>
        <v>#REF!</v>
      </c>
      <c r="F16" s="115">
        <v>0</v>
      </c>
    </row>
    <row r="17" spans="1:6" ht="15">
      <c r="A17" s="116">
        <v>40498</v>
      </c>
      <c r="B17" s="119" t="e">
        <f>Casino!#REF!&amp;" "</f>
        <v>#REF!</v>
      </c>
      <c r="C17" s="64" t="e">
        <f>Casino!#REF!&amp;" "&amp;Casino!#REF!&amp;" "&amp;Casino!#REF!</f>
        <v>#REF!</v>
      </c>
      <c r="D17" s="64" t="e">
        <f>Casino!#REF!&amp;" "&amp;Casino!#REF!&amp;" "&amp;Casino!#REF!&amp;" "&amp;Casino!#REF!</f>
        <v>#REF!</v>
      </c>
      <c r="E17" s="64" t="e">
        <f>Casino!#REF!&amp;" "&amp;Casino!#REF!&amp;" "&amp;Casino!#REF!&amp;" "&amp;Casino!#REF!</f>
        <v>#REF!</v>
      </c>
      <c r="F17" s="115">
        <v>0</v>
      </c>
    </row>
    <row r="18" spans="1:6" ht="15">
      <c r="A18" s="116">
        <v>40499</v>
      </c>
      <c r="B18" s="119" t="e">
        <f>Casino!#REF!&amp;" "</f>
        <v>#REF!</v>
      </c>
      <c r="C18" s="64" t="e">
        <f>Casino!#REF!&amp;" "&amp;Casino!#REF!&amp;" "&amp;Casino!#REF!</f>
        <v>#REF!</v>
      </c>
      <c r="D18" s="64" t="e">
        <f>Casino!#REF!&amp;" "&amp;Casino!#REF!&amp;" "&amp;Casino!#REF!&amp;" "&amp;Casino!#REF!</f>
        <v>#REF!</v>
      </c>
      <c r="E18" s="64" t="e">
        <f>Casino!#REF!&amp;" "&amp;Casino!#REF!&amp;" "&amp;Casino!#REF!&amp;" "&amp;Casino!#REF!</f>
        <v>#REF!</v>
      </c>
      <c r="F18" s="115">
        <v>0</v>
      </c>
    </row>
    <row r="19" spans="1:6" ht="15">
      <c r="A19" s="116">
        <v>40500</v>
      </c>
      <c r="B19" s="119" t="e">
        <f>Casino!#REF!&amp;" "</f>
        <v>#REF!</v>
      </c>
      <c r="C19" s="64" t="e">
        <f>Casino!#REF!&amp;" "&amp;Casino!#REF!&amp;" "&amp;Casino!#REF!</f>
        <v>#REF!</v>
      </c>
      <c r="D19" s="64" t="e">
        <f>Casino!#REF!&amp;" "&amp;Casino!#REF!&amp;" "&amp;Casino!#REF!&amp;" "&amp;Casino!#REF!</f>
        <v>#REF!</v>
      </c>
      <c r="E19" s="64" t="e">
        <f>Casino!#REF!&amp;" "&amp;Casino!#REF!&amp;" "&amp;Casino!#REF!&amp;" "&amp;Casino!#REF!</f>
        <v>#REF!</v>
      </c>
      <c r="F19" s="115">
        <v>0</v>
      </c>
    </row>
    <row r="20" spans="1:6" ht="15">
      <c r="A20" s="116">
        <v>40501</v>
      </c>
      <c r="B20" s="119" t="e">
        <f>Casino!#REF!&amp;" "</f>
        <v>#REF!</v>
      </c>
      <c r="C20" s="64" t="e">
        <f>Casino!#REF!&amp;" "&amp;Casino!#REF!&amp;" "&amp;Casino!#REF!</f>
        <v>#REF!</v>
      </c>
      <c r="D20" s="64" t="e">
        <f>Casino!#REF!&amp;" "&amp;Casino!#REF!&amp;" "&amp;Casino!#REF!&amp;" "&amp;Casino!#REF!</f>
        <v>#REF!</v>
      </c>
      <c r="E20" s="64" t="e">
        <f>Casino!#REF!&amp;" "&amp;Casino!#REF!&amp;" "&amp;Casino!#REF!&amp;" "&amp;Casino!#REF!</f>
        <v>#REF!</v>
      </c>
      <c r="F20" s="115">
        <v>0</v>
      </c>
    </row>
    <row r="21" spans="1:6" ht="15">
      <c r="A21" s="97">
        <v>40502</v>
      </c>
      <c r="B21" s="120"/>
      <c r="C21" s="58"/>
      <c r="D21" s="58"/>
      <c r="E21" s="58"/>
      <c r="F21" s="117"/>
    </row>
    <row r="22" spans="1:6" ht="15">
      <c r="A22" s="97">
        <v>40503</v>
      </c>
      <c r="B22" s="120"/>
      <c r="C22" s="58"/>
      <c r="D22" s="58"/>
      <c r="E22" s="58"/>
      <c r="F22" s="117"/>
    </row>
    <row r="23" spans="1:6" ht="15">
      <c r="A23" s="116">
        <v>40504</v>
      </c>
      <c r="B23" s="119" t="e">
        <f>Casino!#REF!&amp;" "</f>
        <v>#REF!</v>
      </c>
      <c r="C23" s="64" t="e">
        <f>Casino!#REF!&amp;" "&amp;Casino!#REF!&amp;" "&amp;Casino!#REF!</f>
        <v>#REF!</v>
      </c>
      <c r="D23" s="64" t="e">
        <f>Casino!#REF!&amp;" "&amp;Casino!#REF!&amp;" "&amp;Casino!#REF!&amp;" "&amp;Casino!#REF!</f>
        <v>#REF!</v>
      </c>
      <c r="E23" s="64" t="e">
        <f>Casino!#REF!&amp;" "&amp;Casino!#REF!&amp;" "&amp;Casino!#REF!&amp;" "&amp;Casino!#REF!</f>
        <v>#REF!</v>
      </c>
      <c r="F23" s="115">
        <v>0</v>
      </c>
    </row>
    <row r="24" spans="1:6" ht="15">
      <c r="A24" s="116">
        <v>40505</v>
      </c>
      <c r="B24" s="119" t="e">
        <f>Casino!#REF!&amp;" "</f>
        <v>#REF!</v>
      </c>
      <c r="C24" s="64" t="e">
        <f>Casino!#REF!&amp;" "&amp;Casino!#REF!&amp;" "&amp;Casino!#REF!</f>
        <v>#REF!</v>
      </c>
      <c r="D24" s="64" t="e">
        <f>Casino!#REF!&amp;" "&amp;Casino!#REF!&amp;" "&amp;Casino!#REF!&amp;" "&amp;Casino!#REF!</f>
        <v>#REF!</v>
      </c>
      <c r="E24" s="64" t="e">
        <f>Casino!#REF!&amp;" "&amp;Casino!#REF!&amp;" "&amp;Casino!#REF!&amp;" "&amp;Casino!#REF!</f>
        <v>#REF!</v>
      </c>
      <c r="F24" s="115">
        <v>0</v>
      </c>
    </row>
    <row r="25" spans="1:6" ht="15">
      <c r="A25" s="116">
        <v>40506</v>
      </c>
      <c r="B25" s="119" t="e">
        <f>Casino!#REF!&amp;" "</f>
        <v>#REF!</v>
      </c>
      <c r="C25" s="64" t="e">
        <f>Casino!#REF!&amp;" "&amp;Casino!#REF!&amp;" "&amp;Casino!#REF!</f>
        <v>#REF!</v>
      </c>
      <c r="D25" s="64" t="e">
        <f>Casino!#REF!&amp;" "&amp;Casino!#REF!&amp;" "&amp;Casino!#REF!&amp;" "&amp;Casino!#REF!</f>
        <v>#REF!</v>
      </c>
      <c r="E25" s="64" t="e">
        <f>Casino!#REF!&amp;" "&amp;Casino!#REF!&amp;" "&amp;Casino!#REF!&amp;" "&amp;Casino!#REF!</f>
        <v>#REF!</v>
      </c>
      <c r="F25" s="115">
        <v>0</v>
      </c>
    </row>
    <row r="26" spans="1:6" ht="15">
      <c r="A26" s="116">
        <v>40507</v>
      </c>
      <c r="B26" s="119" t="e">
        <f>Casino!#REF!&amp;" "</f>
        <v>#REF!</v>
      </c>
      <c r="C26" s="64" t="e">
        <f>Casino!#REF!&amp;" "&amp;Casino!#REF!&amp;" "&amp;Casino!#REF!</f>
        <v>#REF!</v>
      </c>
      <c r="D26" s="64" t="e">
        <f>Casino!#REF!&amp;" "&amp;Casino!#REF!&amp;" "&amp;Casino!#REF!&amp;" "&amp;Casino!#REF!</f>
        <v>#REF!</v>
      </c>
      <c r="E26" s="64" t="e">
        <f>Casino!#REF!&amp;" "&amp;Casino!#REF!&amp;" "&amp;Casino!#REF!&amp;" "&amp;Casino!#REF!</f>
        <v>#REF!</v>
      </c>
      <c r="F26" s="115">
        <v>0</v>
      </c>
    </row>
    <row r="27" spans="1:6" ht="15">
      <c r="A27" s="116">
        <v>40508</v>
      </c>
      <c r="B27" s="119" t="e">
        <f>Casino!#REF!&amp;" "</f>
        <v>#REF!</v>
      </c>
      <c r="C27" s="64" t="e">
        <f>Casino!#REF!&amp;" "&amp;Casino!#REF!&amp;" "&amp;Casino!#REF!</f>
        <v>#REF!</v>
      </c>
      <c r="D27" s="64" t="e">
        <f>Casino!#REF!&amp;" "&amp;Casino!#REF!&amp;" "&amp;Casino!#REF!&amp;" "&amp;Casino!#REF!</f>
        <v>#REF!</v>
      </c>
      <c r="E27" s="64" t="e">
        <f>Casino!#REF!&amp;" "&amp;Casino!#REF!&amp;" "&amp;Casino!#REF!&amp;" "&amp;Casino!#REF!</f>
        <v>#REF!</v>
      </c>
      <c r="F27" s="115">
        <v>0</v>
      </c>
    </row>
    <row r="28" spans="1:6" ht="15">
      <c r="A28" s="97">
        <v>40509</v>
      </c>
      <c r="B28" s="120"/>
      <c r="C28" s="58"/>
      <c r="D28" s="58"/>
      <c r="E28" s="58"/>
      <c r="F28" s="117"/>
    </row>
    <row r="29" spans="1:6" ht="15">
      <c r="A29" s="97">
        <v>40510</v>
      </c>
      <c r="B29" s="120"/>
      <c r="C29" s="58"/>
      <c r="D29" s="58"/>
      <c r="E29" s="58"/>
      <c r="F29" s="117"/>
    </row>
    <row r="30" spans="1:6" ht="15">
      <c r="A30" s="116">
        <v>40511</v>
      </c>
      <c r="B30" s="119" t="e">
        <f>Casino!#REF!&amp;" "</f>
        <v>#REF!</v>
      </c>
      <c r="C30" s="64" t="e">
        <f>Casino!#REF!&amp;" "&amp;Casino!#REF!&amp;" "&amp;Casino!#REF!</f>
        <v>#REF!</v>
      </c>
      <c r="D30" s="64" t="e">
        <f>Casino!#REF!&amp;" "&amp;Casino!#REF!&amp;" "&amp;Casino!#REF!&amp;" "&amp;Casino!#REF!</f>
        <v>#REF!</v>
      </c>
      <c r="E30" s="64" t="e">
        <f>Casino!#REF!&amp;" "&amp;Casino!#REF!&amp;" "&amp;Casino!#REF!&amp;" "&amp;Casino!#REF!</f>
        <v>#REF!</v>
      </c>
      <c r="F30" s="115">
        <v>0</v>
      </c>
    </row>
    <row r="31" spans="1:6" ht="15">
      <c r="A31" s="116">
        <v>40512</v>
      </c>
      <c r="B31" s="119" t="e">
        <f>Casino!#REF!&amp;" "</f>
        <v>#REF!</v>
      </c>
      <c r="C31" s="64" t="e">
        <f>Casino!#REF!&amp;" "&amp;Casino!#REF!&amp;" "&amp;Casino!#REF!</f>
        <v>#REF!</v>
      </c>
      <c r="D31" s="64" t="e">
        <f>Casino!#REF!&amp;" "&amp;Casino!#REF!&amp;" "&amp;Casino!#REF!&amp;" "&amp;Casino!#REF!</f>
        <v>#REF!</v>
      </c>
      <c r="E31" s="64" t="e">
        <f>Casino!#REF!&amp;" "&amp;Casino!#REF!&amp;" "&amp;Casino!#REF!&amp;" "&amp;Casino!#REF!</f>
        <v>#REF!</v>
      </c>
      <c r="F31" s="115">
        <v>0</v>
      </c>
    </row>
    <row r="32" spans="1:6" ht="15">
      <c r="A32" s="116"/>
      <c r="B32" s="119" t="e">
        <f>Casino!#REF!&amp;" "</f>
        <v>#REF!</v>
      </c>
      <c r="C32" s="64" t="e">
        <f>Casino!#REF!&amp;" "&amp;Casino!#REF!&amp;" "&amp;Casino!#REF!</f>
        <v>#REF!</v>
      </c>
      <c r="D32" s="64" t="e">
        <f>Casino!#REF!&amp;" "&amp;Casino!#REF!&amp;" "&amp;Casino!#REF!&amp;" "&amp;Casino!#REF!</f>
        <v>#REF!</v>
      </c>
      <c r="E32" s="64" t="e">
        <f>Casino!#REF!&amp;" "&amp;Casino!#REF!&amp;" "&amp;Casino!#REF!&amp;" "&amp;Casino!#REF!</f>
        <v>#REF!</v>
      </c>
      <c r="F32" s="115">
        <v>0</v>
      </c>
    </row>
    <row r="33" spans="1:6" ht="15">
      <c r="A33" s="116"/>
      <c r="B33" s="119" t="e">
        <f>Casino!#REF!&amp;" "</f>
        <v>#REF!</v>
      </c>
      <c r="C33" s="64" t="e">
        <f>Casino!#REF!&amp;" "&amp;Casino!#REF!&amp;" "&amp;Casino!#REF!</f>
        <v>#REF!</v>
      </c>
      <c r="D33" s="64" t="e">
        <f>Casino!#REF!&amp;" "&amp;Casino!#REF!&amp;" "&amp;Casino!#REF!&amp;" "&amp;Casino!#REF!</f>
        <v>#REF!</v>
      </c>
      <c r="E33" s="64" t="e">
        <f>Casino!#REF!&amp;" "&amp;Casino!#REF!&amp;" "&amp;Casino!#REF!&amp;" "&amp;Casino!#REF!</f>
        <v>#REF!</v>
      </c>
      <c r="F33" s="115">
        <v>0</v>
      </c>
    </row>
    <row r="34" spans="1:6" ht="15">
      <c r="A34" s="96"/>
      <c r="B34" s="119" t="e">
        <f>Casino!#REF!&amp;" "</f>
        <v>#REF!</v>
      </c>
      <c r="C34" s="64" t="e">
        <f>Casino!#REF!&amp;" "&amp;Casino!#REF!&amp;" "&amp;Casino!#REF!</f>
        <v>#REF!</v>
      </c>
      <c r="D34" s="64" t="e">
        <f>Casino!#REF!&amp;" "&amp;Casino!#REF!&amp;" "&amp;Casino!#REF!&amp;" "&amp;Casino!#REF!</f>
        <v>#REF!</v>
      </c>
      <c r="E34" s="64" t="e">
        <f>Casino!#REF!&amp;" "&amp;Casino!#REF!&amp;" "&amp;Casino!#REF!&amp;" "&amp;Casino!#REF!</f>
        <v>#REF!</v>
      </c>
      <c r="F34" s="11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</dc:creator>
  <cp:keywords/>
  <dc:description/>
  <cp:lastModifiedBy>Mancilla Potocnjak, Hector Alejand</cp:lastModifiedBy>
  <cp:lastPrinted>2022-05-22T22:21:12Z</cp:lastPrinted>
  <dcterms:created xsi:type="dcterms:W3CDTF">2009-11-06T13:59:06Z</dcterms:created>
  <dcterms:modified xsi:type="dcterms:W3CDTF">2022-10-27T19:37:13Z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